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51"/>
  <c r="L62" s="1"/>
  <c r="J51"/>
  <c r="I51"/>
  <c r="I62" s="1"/>
  <c r="H51"/>
  <c r="G51"/>
  <c r="F51"/>
  <c r="B43"/>
  <c r="A43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J23"/>
  <c r="I23"/>
  <c r="H23"/>
  <c r="G23"/>
  <c r="F23"/>
  <c r="B14"/>
  <c r="A14"/>
  <c r="L13"/>
  <c r="L24" s="1"/>
  <c r="J13"/>
  <c r="J24" s="1"/>
  <c r="I13"/>
  <c r="H13"/>
  <c r="G13"/>
  <c r="G24" s="1"/>
  <c r="F13"/>
  <c r="J176" l="1"/>
  <c r="J62"/>
  <c r="J119"/>
  <c r="G119"/>
  <c r="I119"/>
  <c r="I195"/>
  <c r="G195"/>
  <c r="F195"/>
  <c r="H176"/>
  <c r="I176"/>
  <c r="F176"/>
  <c r="J157"/>
  <c r="F157"/>
  <c r="F138"/>
  <c r="G138"/>
  <c r="F119"/>
  <c r="F100"/>
  <c r="G62"/>
  <c r="H62"/>
  <c r="F62"/>
  <c r="F43"/>
  <c r="L196"/>
  <c r="F24"/>
  <c r="H24"/>
  <c r="I24"/>
  <c r="G196" l="1"/>
  <c r="J196"/>
  <c r="I196"/>
  <c r="H196"/>
  <c r="F196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<sst xmlns="http://schemas.openxmlformats.org/spreadsheetml/2006/main" count="235" uniqueCount="75">
  <si>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</si>
  <si>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</si>
  <si>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</si>
  <si>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</si>
  <si>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</si>
  <si>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</si>
  <si>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</si>
  <si>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</si>
  <si>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</si>
  <si>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</si>
  <si>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</si>
  <si>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</si>
  <si>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</si>
  <si>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</si>
  <si>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</si>
  <si>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</si>
  <si>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</si>
  <si>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</si>
  <si>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</si>
  <si>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</si>
  <si>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</si>
  <si>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</si>
  <si>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</si>
  <si>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</si>
  <si>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</si>
  <si>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</si>
  <si>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</si>
  <si>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</si>
  <si>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</si>
  <si>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</si>
  <si>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</si>
  <si>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</si>
  <si>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</si>
  <si>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</si>
  <si>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</si>
  <si>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</si>
  <si>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</si>
  <si>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</si>
  <si>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</si>
  <si>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Нагайчук</t>
  </si>
  <si>
    <t>директор</t>
  </si>
  <si>
    <t>Щи из свежей капусты</t>
  </si>
  <si>
    <t>Макароны отварные с овощами</t>
  </si>
  <si>
    <t>Минтай с маслом сливочным</t>
  </si>
  <si>
    <t>Компот из сухофруктов</t>
  </si>
  <si>
    <t>Плов из курицы</t>
  </si>
  <si>
    <t>Рассольник "Ленинградский"</t>
  </si>
  <si>
    <t>Борщ из свежей капусты</t>
  </si>
  <si>
    <t>Суп овощной на курином бульоне</t>
  </si>
  <si>
    <t>МАОУ "Образовательный центр №1 г. Вольска"</t>
  </si>
  <si>
    <t>Курица порционная (соус)</t>
  </si>
  <si>
    <t xml:space="preserve">Макароны отварные </t>
  </si>
  <si>
    <t xml:space="preserve">Сок фруктовый  </t>
  </si>
  <si>
    <t>Хлеб пшеничный/ржаной</t>
  </si>
  <si>
    <t>Суп вермишелевый с картофелем</t>
  </si>
  <si>
    <t>Рыба под маринадом</t>
  </si>
  <si>
    <t>Горох отварной</t>
  </si>
  <si>
    <t>Суп гороховый с картофелем</t>
  </si>
  <si>
    <t>Шницель куриный</t>
  </si>
  <si>
    <t>Рис отварной</t>
  </si>
  <si>
    <t>Чай с сахаром</t>
  </si>
  <si>
    <t>Жаркое из курицы</t>
  </si>
  <si>
    <t>Компот из шиповника</t>
  </si>
  <si>
    <t>Суп рисовый</t>
  </si>
  <si>
    <t>Тефтели мясные с соусом</t>
  </si>
  <si>
    <t>Гречка отварная</t>
  </si>
  <si>
    <t>Гуляш из курицы</t>
  </si>
  <si>
    <t>Сок фруктовый</t>
  </si>
  <si>
    <t>Суп "Лапша домашняя"</t>
  </si>
  <si>
    <t>Биточки мясные</t>
  </si>
  <si>
    <t>Каша гороховая (соус)</t>
  </si>
  <si>
    <t>Рассольник</t>
  </si>
  <si>
    <t>Овощное рагу</t>
  </si>
  <si>
    <t>Тефтели куриные</t>
  </si>
  <si>
    <t>Гречка отварная/соус том.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</si>
</sst>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:K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41</v>
      </c>
      <c r="F15" s="52">
        <v>250</v>
      </c>
      <c r="G15" s="54">
        <v>12.92</v>
      </c>
      <c r="H15" s="54">
        <v>7.1</v>
      </c>
      <c r="I15" s="55">
        <v>18.600000000000001</v>
      </c>
      <c r="J15" s="53">
        <v>165.4</v>
      </c>
      <c r="K15" s="44">
        <v>88</v>
      </c>
      <c r="L15" s="44"/>
    </row>
    <row r="16" spans="1:12" ht="15">
      <c r="A16" s="23"/>
      <c r="B16" s="15"/>
      <c r="C16" s="11"/>
      <c r="D16" s="7" t="s">
        <v>28</v>
      </c>
      <c r="E16" s="51" t="s">
        <v>50</v>
      </c>
      <c r="F16" s="52">
        <v>110</v>
      </c>
      <c r="G16" s="54">
        <v>12.9</v>
      </c>
      <c r="H16" s="54">
        <v>4.2</v>
      </c>
      <c r="I16" s="55">
        <v>15.8</v>
      </c>
      <c r="J16" s="53">
        <v>206.7</v>
      </c>
      <c r="K16" s="44">
        <v>251</v>
      </c>
      <c r="L16" s="44"/>
    </row>
    <row r="17" spans="1:12" ht="15">
      <c r="A17" s="23"/>
      <c r="B17" s="15"/>
      <c r="C17" s="11"/>
      <c r="D17" s="7" t="s">
        <v>29</v>
      </c>
      <c r="E17" s="51" t="s">
        <v>51</v>
      </c>
      <c r="F17" s="52">
        <v>150</v>
      </c>
      <c r="G17" s="54">
        <v>6.75</v>
      </c>
      <c r="H17" s="54">
        <v>12.35</v>
      </c>
      <c r="I17" s="55">
        <v>33.119999999999997</v>
      </c>
      <c r="J17" s="53">
        <v>145.03</v>
      </c>
      <c r="K17" s="44">
        <v>309</v>
      </c>
      <c r="L17" s="44"/>
    </row>
    <row r="18" spans="1:12" ht="15">
      <c r="A18" s="23"/>
      <c r="B18" s="15"/>
      <c r="C18" s="11"/>
      <c r="D18" s="7" t="s">
        <v>30</v>
      </c>
      <c r="E18" s="51" t="s">
        <v>52</v>
      </c>
      <c r="F18" s="52">
        <v>200</v>
      </c>
      <c r="G18" s="54">
        <v>0.48</v>
      </c>
      <c r="H18" s="54">
        <v>0</v>
      </c>
      <c r="I18" s="55">
        <v>19.399999999999999</v>
      </c>
      <c r="J18" s="53">
        <v>96.5</v>
      </c>
      <c r="K18" s="44">
        <v>389</v>
      </c>
      <c r="L18" s="44"/>
    </row>
    <row r="19" spans="1:12" ht="15">
      <c r="A19" s="23"/>
      <c r="B19" s="15"/>
      <c r="C19" s="11"/>
      <c r="D19" s="7" t="s">
        <v>31</v>
      </c>
      <c r="E19" s="51" t="s">
        <v>53</v>
      </c>
      <c r="F19" s="52">
        <v>50</v>
      </c>
      <c r="G19" s="54">
        <v>3.2</v>
      </c>
      <c r="H19" s="54">
        <v>0.7</v>
      </c>
      <c r="I19" s="55">
        <v>21.1</v>
      </c>
      <c r="J19" s="53">
        <v>118</v>
      </c>
      <c r="K19" s="44"/>
      <c r="L19" s="44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36.25</v>
      </c>
      <c r="H23" s="19">
        <f t="shared" si="2"/>
        <v>24.349999999999998</v>
      </c>
      <c r="I23" s="19">
        <f t="shared" si="2"/>
        <v>108.02000000000001</v>
      </c>
      <c r="J23" s="19">
        <f t="shared" si="2"/>
        <v>731.63</v>
      </c>
      <c r="K23" s="25"/>
      <c r="L23" s="19">
        <v>76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3">G13+G23</f>
        <v>36.25</v>
      </c>
      <c r="H24" s="32">
        <f t="shared" si="3"/>
        <v>24.349999999999998</v>
      </c>
      <c r="I24" s="32">
        <f t="shared" si="3"/>
        <v>108.02000000000001</v>
      </c>
      <c r="J24" s="32">
        <f t="shared" si="3"/>
        <v>731.63</v>
      </c>
      <c r="K24" s="32"/>
      <c r="L24" s="32">
        <f t="shared" ref="L24" si="4">L13+L23</f>
        <v>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43">
        <v>250</v>
      </c>
      <c r="G34" s="54">
        <v>9.18</v>
      </c>
      <c r="H34" s="54">
        <v>5.94</v>
      </c>
      <c r="I34" s="55">
        <v>18.760000000000002</v>
      </c>
      <c r="J34" s="53">
        <v>102.26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51" t="s">
        <v>55</v>
      </c>
      <c r="F35" s="43">
        <v>130</v>
      </c>
      <c r="G35" s="54">
        <v>10.86</v>
      </c>
      <c r="H35" s="54">
        <v>9.24</v>
      </c>
      <c r="I35" s="55">
        <v>22.56</v>
      </c>
      <c r="J35" s="53">
        <v>183</v>
      </c>
      <c r="K35" s="44">
        <v>234</v>
      </c>
      <c r="L35" s="43"/>
    </row>
    <row r="36" spans="1:12" ht="15">
      <c r="A36" s="14"/>
      <c r="B36" s="15"/>
      <c r="C36" s="11"/>
      <c r="D36" s="7" t="s">
        <v>29</v>
      </c>
      <c r="E36" s="51" t="s">
        <v>56</v>
      </c>
      <c r="F36" s="43">
        <v>150</v>
      </c>
      <c r="G36" s="54">
        <v>11.16</v>
      </c>
      <c r="H36" s="54">
        <v>7.32</v>
      </c>
      <c r="I36" s="55">
        <v>23.01</v>
      </c>
      <c r="J36" s="53">
        <v>142.35</v>
      </c>
      <c r="K36" s="44">
        <v>145</v>
      </c>
      <c r="L36" s="43"/>
    </row>
    <row r="37" spans="1:12" ht="15">
      <c r="A37" s="14"/>
      <c r="B37" s="15"/>
      <c r="C37" s="11"/>
      <c r="D37" s="7" t="s">
        <v>30</v>
      </c>
      <c r="E37" s="51" t="s">
        <v>44</v>
      </c>
      <c r="F37" s="43">
        <v>200</v>
      </c>
      <c r="G37" s="54">
        <v>1.04</v>
      </c>
      <c r="H37" s="54">
        <v>0.3</v>
      </c>
      <c r="I37" s="55">
        <v>47.26</v>
      </c>
      <c r="J37" s="53">
        <v>196.38</v>
      </c>
      <c r="K37" s="44"/>
      <c r="L37" s="43"/>
    </row>
    <row r="38" spans="1:12" ht="15">
      <c r="A38" s="14"/>
      <c r="B38" s="15"/>
      <c r="C38" s="11"/>
      <c r="D38" s="7" t="s">
        <v>31</v>
      </c>
      <c r="E38" s="51" t="s">
        <v>53</v>
      </c>
      <c r="F38" s="43">
        <v>50</v>
      </c>
      <c r="G38" s="54">
        <v>3.2</v>
      </c>
      <c r="H38" s="54">
        <v>0.7</v>
      </c>
      <c r="I38" s="55">
        <v>21.1</v>
      </c>
      <c r="J38" s="53">
        <v>118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35.440000000000005</v>
      </c>
      <c r="H42" s="19">
        <f t="shared" ref="H42" si="10">SUM(H33:H41)</f>
        <v>23.5</v>
      </c>
      <c r="I42" s="19">
        <f t="shared" ref="I42" si="11">SUM(I33:I41)</f>
        <v>132.69</v>
      </c>
      <c r="J42" s="19">
        <f t="shared" ref="J42" si="12">SUM(J33:J41)</f>
        <v>741.99</v>
      </c>
      <c r="K42" s="25"/>
      <c r="L42" s="19">
        <v>76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780</v>
      </c>
      <c r="G43" s="32">
        <f t="shared" ref="G43" si="13">G32+G42</f>
        <v>35.440000000000005</v>
      </c>
      <c r="H43" s="32">
        <f t="shared" ref="H43" si="14">H32+H42</f>
        <v>23.5</v>
      </c>
      <c r="I43" s="32">
        <f t="shared" ref="I43" si="15">I32+I42</f>
        <v>132.69</v>
      </c>
      <c r="J43" s="32">
        <f t="shared" ref="J43:L43" si="16">J32+J42</f>
        <v>741.99</v>
      </c>
      <c r="K43" s="32"/>
      <c r="L43" s="32">
        <f t="shared" si="16"/>
        <v>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57</v>
      </c>
      <c r="F53" s="43">
        <v>250</v>
      </c>
      <c r="G53" s="53">
        <v>8.76</v>
      </c>
      <c r="H53" s="53">
        <v>5.45</v>
      </c>
      <c r="I53" s="53">
        <v>19.28</v>
      </c>
      <c r="J53" s="53">
        <v>212.37</v>
      </c>
      <c r="K53" s="44">
        <v>96</v>
      </c>
      <c r="L53" s="43"/>
    </row>
    <row r="54" spans="1:12" ht="15">
      <c r="A54" s="23"/>
      <c r="B54" s="15"/>
      <c r="C54" s="11"/>
      <c r="D54" s="7" t="s">
        <v>28</v>
      </c>
      <c r="E54" s="51" t="s">
        <v>58</v>
      </c>
      <c r="F54" s="43">
        <v>90</v>
      </c>
      <c r="G54" s="53">
        <v>10</v>
      </c>
      <c r="H54" s="53">
        <v>18.600000000000001</v>
      </c>
      <c r="I54" s="53">
        <v>0.6</v>
      </c>
      <c r="J54" s="53">
        <v>294.3</v>
      </c>
      <c r="K54" s="44"/>
      <c r="L54" s="43"/>
    </row>
    <row r="55" spans="1:12" ht="15">
      <c r="A55" s="23"/>
      <c r="B55" s="15"/>
      <c r="C55" s="11"/>
      <c r="D55" s="7" t="s">
        <v>29</v>
      </c>
      <c r="E55" s="51" t="s">
        <v>59</v>
      </c>
      <c r="F55" s="43">
        <v>150</v>
      </c>
      <c r="G55" s="53">
        <v>14.3</v>
      </c>
      <c r="H55" s="53">
        <v>21.28</v>
      </c>
      <c r="I55" s="53">
        <v>38.200000000000003</v>
      </c>
      <c r="J55" s="53">
        <v>347.07</v>
      </c>
      <c r="K55" s="44">
        <v>291</v>
      </c>
      <c r="L55" s="43"/>
    </row>
    <row r="56" spans="1:12" ht="15">
      <c r="A56" s="23"/>
      <c r="B56" s="15"/>
      <c r="C56" s="11"/>
      <c r="D56" s="7" t="s">
        <v>30</v>
      </c>
      <c r="E56" s="51" t="s">
        <v>60</v>
      </c>
      <c r="F56" s="43">
        <v>200</v>
      </c>
      <c r="G56" s="53">
        <v>0.2</v>
      </c>
      <c r="H56" s="53">
        <v>0.3</v>
      </c>
      <c r="I56" s="53">
        <v>9.9</v>
      </c>
      <c r="J56" s="53">
        <v>41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51" t="s">
        <v>53</v>
      </c>
      <c r="F57" s="43">
        <v>50</v>
      </c>
      <c r="G57" s="53">
        <v>3.2</v>
      </c>
      <c r="H57" s="53">
        <v>0.7</v>
      </c>
      <c r="I57" s="53">
        <v>21.1</v>
      </c>
      <c r="J57" s="53">
        <v>118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1">SUM(G52:G60)</f>
        <v>36.460000000000008</v>
      </c>
      <c r="H61" s="19">
        <f t="shared" ref="H61" si="22">SUM(H52:H60)</f>
        <v>46.33</v>
      </c>
      <c r="I61" s="19">
        <f t="shared" ref="I61" si="23">SUM(I52:I60)</f>
        <v>89.080000000000013</v>
      </c>
      <c r="J61" s="19">
        <f t="shared" ref="J61" si="24">SUM(J52:J60)</f>
        <v>1012.74</v>
      </c>
      <c r="K61" s="25"/>
      <c r="L61" s="19">
        <v>76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740</v>
      </c>
      <c r="G62" s="32">
        <f t="shared" ref="G62" si="25">G51+G61</f>
        <v>36.460000000000008</v>
      </c>
      <c r="H62" s="32">
        <f t="shared" ref="H62" si="26">H51+H61</f>
        <v>46.33</v>
      </c>
      <c r="I62" s="32">
        <f t="shared" ref="I62" si="27">I51+I61</f>
        <v>89.080000000000013</v>
      </c>
      <c r="J62" s="32">
        <f t="shared" ref="J62:L62" si="28">J51+J61</f>
        <v>1012.74</v>
      </c>
      <c r="K62" s="32"/>
      <c r="L62" s="32">
        <f t="shared" si="28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46</v>
      </c>
      <c r="F72" s="43">
        <v>250</v>
      </c>
      <c r="G72" s="53">
        <v>9.82</v>
      </c>
      <c r="H72" s="53">
        <v>5.2</v>
      </c>
      <c r="I72" s="53">
        <v>19.100000000000001</v>
      </c>
      <c r="J72" s="53">
        <v>141.30000000000001</v>
      </c>
      <c r="K72" s="44">
        <v>203</v>
      </c>
      <c r="L72" s="43"/>
    </row>
    <row r="73" spans="1:12" ht="15">
      <c r="A73" s="23"/>
      <c r="B73" s="15"/>
      <c r="C73" s="11"/>
      <c r="D73" s="7" t="s">
        <v>28</v>
      </c>
      <c r="E73" s="51" t="s">
        <v>61</v>
      </c>
      <c r="F73" s="43">
        <v>240</v>
      </c>
      <c r="G73" s="53">
        <v>16.899999999999999</v>
      </c>
      <c r="H73" s="53">
        <v>21.1</v>
      </c>
      <c r="I73" s="53">
        <v>28.1</v>
      </c>
      <c r="J73" s="53">
        <v>263.8</v>
      </c>
      <c r="K73" s="44">
        <v>125</v>
      </c>
      <c r="L73" s="43"/>
    </row>
    <row r="74" spans="1:12" ht="15">
      <c r="A74" s="23"/>
      <c r="B74" s="15"/>
      <c r="C74" s="11"/>
      <c r="D74" s="7" t="s">
        <v>29</v>
      </c>
      <c r="E74" s="51"/>
      <c r="F74" s="43"/>
      <c r="G74" s="53"/>
      <c r="H74" s="53"/>
      <c r="I74" s="53"/>
      <c r="J74" s="5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62</v>
      </c>
      <c r="F75" s="43">
        <v>200</v>
      </c>
      <c r="G75" s="53">
        <v>0.44</v>
      </c>
      <c r="H75" s="53">
        <v>0.3</v>
      </c>
      <c r="I75" s="53">
        <v>47.26</v>
      </c>
      <c r="J75" s="53">
        <v>196.38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51" t="s">
        <v>53</v>
      </c>
      <c r="F76" s="43">
        <v>50</v>
      </c>
      <c r="G76" s="53">
        <v>3.2</v>
      </c>
      <c r="H76" s="53">
        <v>0.7</v>
      </c>
      <c r="I76" s="53">
        <v>21.1</v>
      </c>
      <c r="J76" s="53">
        <v>118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3">SUM(G71:G79)</f>
        <v>30.36</v>
      </c>
      <c r="H80" s="19">
        <f t="shared" ref="H80" si="34">SUM(H71:H79)</f>
        <v>27.3</v>
      </c>
      <c r="I80" s="19">
        <f t="shared" ref="I80" si="35">SUM(I71:I79)</f>
        <v>115.56</v>
      </c>
      <c r="J80" s="19">
        <f t="shared" ref="J80" si="36">SUM(J71:J79)</f>
        <v>719.48</v>
      </c>
      <c r="K80" s="25"/>
      <c r="L80" s="19">
        <v>76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740</v>
      </c>
      <c r="G81" s="32">
        <f t="shared" ref="G81" si="37">G70+G80</f>
        <v>30.36</v>
      </c>
      <c r="H81" s="32">
        <f t="shared" ref="H81" si="38">H70+H80</f>
        <v>27.3</v>
      </c>
      <c r="I81" s="32">
        <f t="shared" ref="I81" si="39">I70+I80</f>
        <v>115.56</v>
      </c>
      <c r="J81" s="32">
        <f t="shared" ref="J81:L81" si="40">J70+J80</f>
        <v>719.48</v>
      </c>
      <c r="K81" s="32"/>
      <c r="L81" s="32">
        <f t="shared" si="40"/>
        <v>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63</v>
      </c>
      <c r="F91" s="43">
        <v>250</v>
      </c>
      <c r="G91" s="53">
        <v>6.6</v>
      </c>
      <c r="H91" s="53">
        <v>8.4</v>
      </c>
      <c r="I91" s="53">
        <v>14.3</v>
      </c>
      <c r="J91" s="53">
        <v>172.3</v>
      </c>
      <c r="K91" s="44">
        <v>86</v>
      </c>
      <c r="L91" s="43"/>
    </row>
    <row r="92" spans="1:12" ht="15">
      <c r="A92" s="23"/>
      <c r="B92" s="15"/>
      <c r="C92" s="11"/>
      <c r="D92" s="7" t="s">
        <v>28</v>
      </c>
      <c r="E92" s="51" t="s">
        <v>64</v>
      </c>
      <c r="F92" s="43">
        <v>120</v>
      </c>
      <c r="G92" s="53">
        <v>6.1</v>
      </c>
      <c r="H92" s="53">
        <v>11.2</v>
      </c>
      <c r="I92" s="53">
        <v>10.7</v>
      </c>
      <c r="J92" s="53">
        <v>261.39999999999998</v>
      </c>
      <c r="K92" s="44">
        <v>658</v>
      </c>
      <c r="L92" s="43"/>
    </row>
    <row r="93" spans="1:12" ht="15">
      <c r="A93" s="23"/>
      <c r="B93" s="15"/>
      <c r="C93" s="11"/>
      <c r="D93" s="7" t="s">
        <v>29</v>
      </c>
      <c r="E93" s="51" t="s">
        <v>65</v>
      </c>
      <c r="F93" s="43">
        <v>150</v>
      </c>
      <c r="G93" s="53">
        <v>9.85</v>
      </c>
      <c r="H93" s="53">
        <v>5.3</v>
      </c>
      <c r="I93" s="53">
        <v>23.1</v>
      </c>
      <c r="J93" s="53">
        <v>120.34</v>
      </c>
      <c r="K93" s="44">
        <v>139</v>
      </c>
      <c r="L93" s="43"/>
    </row>
    <row r="94" spans="1:12" ht="15">
      <c r="A94" s="23"/>
      <c r="B94" s="15"/>
      <c r="C94" s="11"/>
      <c r="D94" s="7" t="s">
        <v>30</v>
      </c>
      <c r="E94" s="51" t="s">
        <v>44</v>
      </c>
      <c r="F94" s="43">
        <v>200</v>
      </c>
      <c r="G94" s="53">
        <v>1.04</v>
      </c>
      <c r="H94" s="53">
        <v>0.3</v>
      </c>
      <c r="I94" s="53">
        <v>47.26</v>
      </c>
      <c r="J94" s="53">
        <v>196.38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51" t="s">
        <v>53</v>
      </c>
      <c r="F95" s="43">
        <v>50</v>
      </c>
      <c r="G95" s="53">
        <v>3.2</v>
      </c>
      <c r="H95" s="53">
        <v>0.7</v>
      </c>
      <c r="I95" s="53">
        <v>21.1</v>
      </c>
      <c r="J95" s="53">
        <v>118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26.789999999999996</v>
      </c>
      <c r="H99" s="19">
        <f t="shared" ref="H99" si="46">SUM(H90:H98)</f>
        <v>25.900000000000002</v>
      </c>
      <c r="I99" s="19">
        <f t="shared" ref="I99" si="47">SUM(I90:I98)</f>
        <v>116.46000000000001</v>
      </c>
      <c r="J99" s="19">
        <f t="shared" ref="J99" si="48">SUM(J90:J98)</f>
        <v>868.42</v>
      </c>
      <c r="K99" s="25"/>
      <c r="L99" s="19">
        <v>76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770</v>
      </c>
      <c r="G100" s="32">
        <f t="shared" ref="G100" si="49">G89+G99</f>
        <v>26.789999999999996</v>
      </c>
      <c r="H100" s="32">
        <f t="shared" ref="H100" si="50">H89+H99</f>
        <v>25.900000000000002</v>
      </c>
      <c r="I100" s="32">
        <f t="shared" ref="I100" si="51">I89+I99</f>
        <v>116.46000000000001</v>
      </c>
      <c r="J100" s="32">
        <f t="shared" ref="J100:L100" si="52">J89+J99</f>
        <v>868.42</v>
      </c>
      <c r="K100" s="32"/>
      <c r="L100" s="32">
        <f t="shared" si="52"/>
        <v>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47</v>
      </c>
      <c r="F110" s="43">
        <v>250</v>
      </c>
      <c r="G110" s="53">
        <v>10.49</v>
      </c>
      <c r="H110" s="53">
        <v>5.28</v>
      </c>
      <c r="I110" s="53">
        <v>16.329999999999998</v>
      </c>
      <c r="J110" s="53">
        <v>141.1</v>
      </c>
      <c r="K110" s="63">
        <v>39</v>
      </c>
      <c r="L110" s="43"/>
    </row>
    <row r="111" spans="1:12" ht="15">
      <c r="A111" s="23"/>
      <c r="B111" s="15"/>
      <c r="C111" s="11"/>
      <c r="D111" s="7" t="s">
        <v>28</v>
      </c>
      <c r="E111" s="51" t="s">
        <v>66</v>
      </c>
      <c r="F111" s="43">
        <v>100</v>
      </c>
      <c r="G111" s="53">
        <v>4.8</v>
      </c>
      <c r="H111" s="53">
        <v>5.3</v>
      </c>
      <c r="I111" s="53">
        <v>3.5</v>
      </c>
      <c r="J111" s="53">
        <v>271.39999999999998</v>
      </c>
      <c r="K111" s="63">
        <v>78</v>
      </c>
      <c r="L111" s="43"/>
    </row>
    <row r="112" spans="1:12" ht="15">
      <c r="A112" s="23"/>
      <c r="B112" s="15"/>
      <c r="C112" s="11"/>
      <c r="D112" s="7" t="s">
        <v>29</v>
      </c>
      <c r="E112" s="51" t="s">
        <v>42</v>
      </c>
      <c r="F112" s="43">
        <v>150</v>
      </c>
      <c r="G112" s="53">
        <v>6.75</v>
      </c>
      <c r="H112" s="53">
        <v>12.35</v>
      </c>
      <c r="I112" s="53">
        <v>23.12</v>
      </c>
      <c r="J112" s="53">
        <v>145.03</v>
      </c>
      <c r="K112" s="63">
        <v>202</v>
      </c>
      <c r="L112" s="43"/>
    </row>
    <row r="113" spans="1:12" ht="15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53">
        <v>0.48</v>
      </c>
      <c r="H113" s="53">
        <v>0.3</v>
      </c>
      <c r="I113" s="53">
        <v>47.26</v>
      </c>
      <c r="J113" s="53">
        <v>196.38</v>
      </c>
      <c r="K113" s="63">
        <v>349</v>
      </c>
      <c r="L113" s="43"/>
    </row>
    <row r="114" spans="1:12" ht="15">
      <c r="A114" s="23"/>
      <c r="B114" s="15"/>
      <c r="C114" s="11"/>
      <c r="D114" s="7" t="s">
        <v>31</v>
      </c>
      <c r="E114" s="51" t="s">
        <v>53</v>
      </c>
      <c r="F114" s="43">
        <v>50</v>
      </c>
      <c r="G114" s="53">
        <v>3.2</v>
      </c>
      <c r="H114" s="53">
        <v>0.7</v>
      </c>
      <c r="I114" s="53">
        <v>21.1</v>
      </c>
      <c r="J114" s="53">
        <v>118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25.72</v>
      </c>
      <c r="H118" s="19">
        <f t="shared" si="55"/>
        <v>23.93</v>
      </c>
      <c r="I118" s="19">
        <f t="shared" si="55"/>
        <v>111.31</v>
      </c>
      <c r="J118" s="19">
        <f t="shared" si="55"/>
        <v>871.91</v>
      </c>
      <c r="K118" s="25"/>
      <c r="L118" s="19">
        <v>76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750</v>
      </c>
      <c r="G119" s="32">
        <f t="shared" ref="G119" si="56">G108+G118</f>
        <v>25.72</v>
      </c>
      <c r="H119" s="32">
        <f t="shared" ref="H119" si="57">H108+H118</f>
        <v>23.93</v>
      </c>
      <c r="I119" s="32">
        <f t="shared" ref="I119" si="58">I108+I118</f>
        <v>111.31</v>
      </c>
      <c r="J119" s="32">
        <f t="shared" ref="J119:L119" si="59">J108+J118</f>
        <v>871.91</v>
      </c>
      <c r="K119" s="32"/>
      <c r="L119" s="32">
        <f t="shared" si="59"/>
        <v>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68</v>
      </c>
      <c r="F129" s="43">
        <v>250</v>
      </c>
      <c r="G129" s="53">
        <v>4.66</v>
      </c>
      <c r="H129" s="53">
        <v>8.58</v>
      </c>
      <c r="I129" s="53">
        <v>14.5</v>
      </c>
      <c r="J129" s="53">
        <v>176.42</v>
      </c>
      <c r="K129" s="63">
        <v>196</v>
      </c>
      <c r="L129" s="43"/>
    </row>
    <row r="130" spans="1:12" ht="15">
      <c r="A130" s="14"/>
      <c r="B130" s="15"/>
      <c r="C130" s="11"/>
      <c r="D130" s="7" t="s">
        <v>28</v>
      </c>
      <c r="E130" s="51" t="s">
        <v>69</v>
      </c>
      <c r="F130" s="43">
        <v>90</v>
      </c>
      <c r="G130" s="53">
        <v>8.6999999999999993</v>
      </c>
      <c r="H130" s="53">
        <v>10.87</v>
      </c>
      <c r="I130" s="53">
        <v>16.149999999999999</v>
      </c>
      <c r="J130" s="53">
        <v>146.6</v>
      </c>
      <c r="K130" s="63">
        <v>36</v>
      </c>
      <c r="L130" s="43"/>
    </row>
    <row r="131" spans="1:12" ht="15">
      <c r="A131" s="14"/>
      <c r="B131" s="15"/>
      <c r="C131" s="11"/>
      <c r="D131" s="7" t="s">
        <v>29</v>
      </c>
      <c r="E131" s="51" t="s">
        <v>70</v>
      </c>
      <c r="F131" s="43">
        <v>170</v>
      </c>
      <c r="G131" s="53">
        <v>9.94</v>
      </c>
      <c r="H131" s="53">
        <v>7.48</v>
      </c>
      <c r="I131" s="53">
        <v>19.309999999999999</v>
      </c>
      <c r="J131" s="53">
        <v>307.26</v>
      </c>
      <c r="K131" s="63">
        <v>202</v>
      </c>
      <c r="L131" s="43"/>
    </row>
    <row r="132" spans="1:12" ht="15">
      <c r="A132" s="14"/>
      <c r="B132" s="15"/>
      <c r="C132" s="11"/>
      <c r="D132" s="7" t="s">
        <v>30</v>
      </c>
      <c r="E132" s="51" t="s">
        <v>62</v>
      </c>
      <c r="F132" s="43">
        <v>200</v>
      </c>
      <c r="G132" s="53">
        <v>0.44</v>
      </c>
      <c r="H132" s="53">
        <v>0.3</v>
      </c>
      <c r="I132" s="53">
        <v>47.26</v>
      </c>
      <c r="J132" s="53">
        <v>196.38</v>
      </c>
      <c r="K132" s="63">
        <v>349</v>
      </c>
      <c r="L132" s="43"/>
    </row>
    <row r="133" spans="1:12" ht="15">
      <c r="A133" s="14"/>
      <c r="B133" s="15"/>
      <c r="C133" s="11"/>
      <c r="D133" s="7" t="s">
        <v>31</v>
      </c>
      <c r="E133" s="51" t="s">
        <v>53</v>
      </c>
      <c r="F133" s="43">
        <v>50</v>
      </c>
      <c r="G133" s="53">
        <v>3.2</v>
      </c>
      <c r="H133" s="53">
        <v>0.7</v>
      </c>
      <c r="I133" s="53">
        <v>21.1</v>
      </c>
      <c r="J133" s="53">
        <v>118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26.939999999999998</v>
      </c>
      <c r="H137" s="19">
        <f t="shared" si="62"/>
        <v>27.93</v>
      </c>
      <c r="I137" s="19">
        <f t="shared" si="62"/>
        <v>118.32</v>
      </c>
      <c r="J137" s="19">
        <f t="shared" si="62"/>
        <v>944.66</v>
      </c>
      <c r="K137" s="25"/>
      <c r="L137" s="19">
        <v>76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760</v>
      </c>
      <c r="G138" s="32">
        <f t="shared" ref="G138" si="63">G127+G137</f>
        <v>26.939999999999998</v>
      </c>
      <c r="H138" s="32">
        <f t="shared" ref="H138" si="64">H127+H137</f>
        <v>27.93</v>
      </c>
      <c r="I138" s="32">
        <f t="shared" ref="I138" si="65">I127+I137</f>
        <v>118.32</v>
      </c>
      <c r="J138" s="32">
        <f t="shared" ref="J138:L138" si="66">J127+J137</f>
        <v>944.66</v>
      </c>
      <c r="K138" s="32"/>
      <c r="L138" s="32">
        <f t="shared" si="66"/>
        <v>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71</v>
      </c>
      <c r="F148" s="43">
        <v>250</v>
      </c>
      <c r="G148" s="53">
        <v>9.1999999999999993</v>
      </c>
      <c r="H148" s="53">
        <v>3.2</v>
      </c>
      <c r="I148" s="53">
        <v>13.6</v>
      </c>
      <c r="J148" s="53">
        <v>245.2</v>
      </c>
      <c r="K148" s="44">
        <v>42</v>
      </c>
      <c r="L148" s="43"/>
    </row>
    <row r="149" spans="1:12" ht="15">
      <c r="A149" s="23"/>
      <c r="B149" s="15"/>
      <c r="C149" s="11"/>
      <c r="D149" s="7" t="s">
        <v>28</v>
      </c>
      <c r="E149" s="51" t="s">
        <v>43</v>
      </c>
      <c r="F149" s="43">
        <v>90</v>
      </c>
      <c r="G149" s="54">
        <v>33</v>
      </c>
      <c r="H149" s="54">
        <v>15.9</v>
      </c>
      <c r="I149" s="55">
        <v>2.4</v>
      </c>
      <c r="J149" s="62">
        <v>285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51" t="s">
        <v>72</v>
      </c>
      <c r="F150" s="43">
        <v>150</v>
      </c>
      <c r="G150" s="54">
        <v>16.100000000000001</v>
      </c>
      <c r="H150" s="54">
        <v>20.9</v>
      </c>
      <c r="I150" s="55">
        <v>24.7</v>
      </c>
      <c r="J150" s="53">
        <v>376.2</v>
      </c>
      <c r="K150" s="44">
        <v>417</v>
      </c>
      <c r="L150" s="43"/>
    </row>
    <row r="151" spans="1:12" ht="15">
      <c r="A151" s="23"/>
      <c r="B151" s="15"/>
      <c r="C151" s="11"/>
      <c r="D151" s="7" t="s">
        <v>30</v>
      </c>
      <c r="E151" s="51" t="s">
        <v>60</v>
      </c>
      <c r="F151" s="43">
        <v>200</v>
      </c>
      <c r="G151" s="54">
        <v>0.2</v>
      </c>
      <c r="H151" s="54">
        <v>0.3</v>
      </c>
      <c r="I151" s="55">
        <v>9.9</v>
      </c>
      <c r="J151" s="53">
        <v>41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51" t="s">
        <v>53</v>
      </c>
      <c r="F152" s="43">
        <v>50</v>
      </c>
      <c r="G152" s="54">
        <v>3.2</v>
      </c>
      <c r="H152" s="54">
        <v>0.7</v>
      </c>
      <c r="I152" s="55">
        <v>21.1</v>
      </c>
      <c r="J152" s="53">
        <v>118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9">SUM(G147:G155)</f>
        <v>61.70000000000001</v>
      </c>
      <c r="H156" s="19">
        <f t="shared" si="69"/>
        <v>41</v>
      </c>
      <c r="I156" s="19">
        <f t="shared" si="69"/>
        <v>71.7</v>
      </c>
      <c r="J156" s="19">
        <f t="shared" si="69"/>
        <v>1065.4000000000001</v>
      </c>
      <c r="K156" s="25"/>
      <c r="L156" s="19">
        <v>76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740</v>
      </c>
      <c r="G157" s="32">
        <f t="shared" ref="G157" si="70">G146+G156</f>
        <v>61.70000000000001</v>
      </c>
      <c r="H157" s="32">
        <f t="shared" ref="H157" si="71">H146+H156</f>
        <v>41</v>
      </c>
      <c r="I157" s="32">
        <f t="shared" ref="I157" si="72">I146+I156</f>
        <v>71.7</v>
      </c>
      <c r="J157" s="32">
        <f t="shared" ref="J157:L157" si="73">J146+J156</f>
        <v>1065.4000000000001</v>
      </c>
      <c r="K157" s="32"/>
      <c r="L157" s="32">
        <f t="shared" si="73"/>
        <v>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4">
        <v>7.2</v>
      </c>
      <c r="H167" s="43">
        <v>4.9000000000000004</v>
      </c>
      <c r="I167" s="43">
        <v>10.8</v>
      </c>
      <c r="J167" s="43">
        <v>120</v>
      </c>
      <c r="K167" s="63">
        <v>99</v>
      </c>
      <c r="L167" s="43"/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240</v>
      </c>
      <c r="G168" s="44">
        <v>8.6</v>
      </c>
      <c r="H168" s="43">
        <v>0.9</v>
      </c>
      <c r="I168" s="43">
        <v>23.3</v>
      </c>
      <c r="J168" s="43">
        <v>233.3</v>
      </c>
      <c r="K168" s="63">
        <v>437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4"/>
      <c r="H169" s="43"/>
      <c r="I169" s="43"/>
      <c r="J169" s="43"/>
      <c r="K169" s="63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4">
        <v>0.44</v>
      </c>
      <c r="H170" s="43">
        <v>0.3</v>
      </c>
      <c r="I170" s="43">
        <v>46.26</v>
      </c>
      <c r="J170" s="43">
        <v>196.38</v>
      </c>
      <c r="K170" s="63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4">
        <v>3.2</v>
      </c>
      <c r="H171" s="43">
        <v>0.7</v>
      </c>
      <c r="I171" s="43">
        <v>21.1</v>
      </c>
      <c r="J171" s="43">
        <v>118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6">SUM(G166:G174)</f>
        <v>19.440000000000001</v>
      </c>
      <c r="H175" s="19">
        <f t="shared" si="76"/>
        <v>6.8000000000000007</v>
      </c>
      <c r="I175" s="19">
        <f t="shared" si="76"/>
        <v>101.46000000000001</v>
      </c>
      <c r="J175" s="19">
        <f t="shared" si="76"/>
        <v>667.68000000000006</v>
      </c>
      <c r="K175" s="25"/>
      <c r="L175" s="19">
        <v>76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740</v>
      </c>
      <c r="G176" s="32">
        <f t="shared" ref="G176" si="77">G165+G175</f>
        <v>19.440000000000001</v>
      </c>
      <c r="H176" s="32">
        <f t="shared" ref="H176" si="78">H165+H175</f>
        <v>6.8000000000000007</v>
      </c>
      <c r="I176" s="32">
        <f t="shared" ref="I176" si="79">I165+I175</f>
        <v>101.46000000000001</v>
      </c>
      <c r="J176" s="32">
        <f t="shared" ref="J176:L176" si="80">J165+J175</f>
        <v>667.68000000000006</v>
      </c>
      <c r="K176" s="32"/>
      <c r="L176" s="32">
        <f t="shared" si="80"/>
        <v>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41</v>
      </c>
      <c r="F186" s="43">
        <v>250</v>
      </c>
      <c r="G186" s="53">
        <v>6.89</v>
      </c>
      <c r="H186" s="53">
        <v>8.4</v>
      </c>
      <c r="I186" s="53">
        <v>23</v>
      </c>
      <c r="J186" s="53">
        <v>247.8</v>
      </c>
      <c r="K186" s="63">
        <v>87</v>
      </c>
      <c r="L186" s="43"/>
    </row>
    <row r="187" spans="1:12" ht="15">
      <c r="A187" s="23"/>
      <c r="B187" s="15"/>
      <c r="C187" s="11"/>
      <c r="D187" s="7" t="s">
        <v>28</v>
      </c>
      <c r="E187" s="51" t="s">
        <v>73</v>
      </c>
      <c r="F187" s="43">
        <v>90</v>
      </c>
      <c r="G187" s="53">
        <v>10.7</v>
      </c>
      <c r="H187" s="53">
        <v>10.8</v>
      </c>
      <c r="I187" s="53">
        <v>28.7</v>
      </c>
      <c r="J187" s="53">
        <v>242.2</v>
      </c>
      <c r="K187" s="63">
        <v>227</v>
      </c>
      <c r="L187" s="43"/>
    </row>
    <row r="188" spans="1:12" ht="15">
      <c r="A188" s="23"/>
      <c r="B188" s="15"/>
      <c r="C188" s="11"/>
      <c r="D188" s="7" t="s">
        <v>29</v>
      </c>
      <c r="E188" s="51" t="s">
        <v>74</v>
      </c>
      <c r="F188" s="43">
        <v>180</v>
      </c>
      <c r="G188" s="53">
        <v>3.9</v>
      </c>
      <c r="H188" s="53">
        <v>6</v>
      </c>
      <c r="I188" s="53">
        <v>33.6</v>
      </c>
      <c r="J188" s="53">
        <v>205.3</v>
      </c>
      <c r="K188" s="63">
        <v>302</v>
      </c>
      <c r="L188" s="43"/>
    </row>
    <row r="189" spans="1:12" ht="15">
      <c r="A189" s="23"/>
      <c r="B189" s="15"/>
      <c r="C189" s="11"/>
      <c r="D189" s="7" t="s">
        <v>30</v>
      </c>
      <c r="E189" s="51" t="s">
        <v>60</v>
      </c>
      <c r="F189" s="43">
        <v>200</v>
      </c>
      <c r="G189" s="53">
        <v>0.2</v>
      </c>
      <c r="H189" s="53">
        <v>0.3</v>
      </c>
      <c r="I189" s="53">
        <v>9.9</v>
      </c>
      <c r="J189" s="53">
        <v>41</v>
      </c>
      <c r="K189" s="63">
        <v>349</v>
      </c>
      <c r="L189" s="43"/>
    </row>
    <row r="190" spans="1:12" ht="15">
      <c r="A190" s="23"/>
      <c r="B190" s="15"/>
      <c r="C190" s="11"/>
      <c r="D190" s="7" t="s">
        <v>31</v>
      </c>
      <c r="E190" s="51" t="s">
        <v>53</v>
      </c>
      <c r="F190" s="43">
        <v>60</v>
      </c>
      <c r="G190" s="53">
        <v>3.2</v>
      </c>
      <c r="H190" s="53">
        <v>0.7</v>
      </c>
      <c r="I190" s="53">
        <v>21.1</v>
      </c>
      <c r="J190" s="53">
        <v>118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3">SUM(G185:G193)</f>
        <v>24.889999999999997</v>
      </c>
      <c r="H194" s="19">
        <f t="shared" si="83"/>
        <v>26.200000000000003</v>
      </c>
      <c r="I194" s="19">
        <f t="shared" si="83"/>
        <v>116.30000000000001</v>
      </c>
      <c r="J194" s="19">
        <f t="shared" si="83"/>
        <v>854.3</v>
      </c>
      <c r="K194" s="25"/>
      <c r="L194" s="19">
        <v>76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780</v>
      </c>
      <c r="G195" s="32">
        <f t="shared" ref="G195" si="84">G184+G194</f>
        <v>24.889999999999997</v>
      </c>
      <c r="H195" s="32">
        <f t="shared" ref="H195" si="85">H184+H194</f>
        <v>26.200000000000003</v>
      </c>
      <c r="I195" s="32">
        <f t="shared" ref="I195" si="86">I184+I194</f>
        <v>116.30000000000001</v>
      </c>
      <c r="J195" s="32">
        <f t="shared" ref="J195:L195" si="87">J184+J194</f>
        <v>854.3</v>
      </c>
      <c r="K195" s="32"/>
      <c r="L195" s="32">
        <f t="shared" si="87"/>
        <v>76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32.398999999999994</v>
      </c>
      <c r="H196" s="34">
        <f t="shared" si="88"/>
        <v>27.324000000000002</v>
      </c>
      <c r="I196" s="34">
        <f t="shared" si="88"/>
        <v>108.09</v>
      </c>
      <c r="J196" s="34">
        <f t="shared" si="88"/>
        <v>847.82099999999991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2025-02-02T12:52:05Z</dcterms:modified>
</cp:coreProperties>
</file>