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<sst xmlns="http://schemas.openxmlformats.org/spreadsheetml/2006/main" count="656" uniqueCount="194">
  <si>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</si>
  <si>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</si>
  <si>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</si>
  <si>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</si>
  <si>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</si>
  <si>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</si>
  <si>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</si>
  <si>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</si>
  <si>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</si>
  <si>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</si>
  <si>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</si>
  <si>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</si>
  <si>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</si>
  <si>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Теоретические задания</t>
  </si>
  <si>
    <t>Тестовые задания</t>
  </si>
  <si>
    <t>Практичнские задания</t>
  </si>
  <si>
    <t>ОБЖ</t>
  </si>
  <si>
    <t>Вольский</t>
  </si>
  <si>
    <t>8Б</t>
  </si>
  <si>
    <t>9А</t>
  </si>
  <si>
    <t xml:space="preserve">Протокол школьного этапа всероссийской олимпиады школьников по основам безопасности жизнедеятельности, max балл 150                          </t>
  </si>
  <si>
    <t>9Б</t>
  </si>
  <si>
    <t>9В</t>
  </si>
  <si>
    <t>ОБЖ-07-01-093</t>
  </si>
  <si>
    <t>Романова Диана Руслановна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</si>
  <si>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</si>
  <si>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Гордеев Евгений Анатольевич</t>
  </si>
  <si>
    <t>ОБЖ-07-02-093</t>
  </si>
  <si>
    <t>Магрупова Альбина Азаматовна</t>
  </si>
  <si>
    <t>ОБЖ-07-03-093</t>
  </si>
  <si>
    <t>Туманов Егор Евгеньевич</t>
  </si>
  <si>
    <t>ОБЖ-07-04-093</t>
  </si>
  <si>
    <t>Чубарко Никита Владимирович</t>
  </si>
  <si>
    <t>ОБЖ 08-02-073</t>
  </si>
  <si>
    <t>Кузьмина  Дарья Михайловна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</si>
  <si>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</si>
  <si>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8 А</t>
  </si>
  <si>
    <t>Зиналь Игорь Филаретович</t>
  </si>
  <si>
    <t>ОБЖ 08-03-073</t>
  </si>
  <si>
    <t>Курганов Владислив Алексеевич</t>
  </si>
  <si>
    <t>8 Б</t>
  </si>
  <si>
    <t>ОБЖ 08-01-073</t>
  </si>
  <si>
    <t>Николаева Алена Николаевна</t>
  </si>
  <si>
    <t>ОБЖ - 08 - 01 - 083</t>
  </si>
  <si>
    <t xml:space="preserve">Сапогова 
Полина Сергеевна
</t>
  </si>
  <si>
    <t>Муниципальное автономное общеобразовательное учреждение "Образовательный центр №1 корпус 3 имени Героя Советского Союза К.А. Рябова г. Вольска Саратовской области".</t>
  </si>
  <si>
    <t>Курылёв Даниил Владимирович</t>
  </si>
  <si>
    <t>ОБЖ-08-01-093</t>
  </si>
  <si>
    <t>Деменков Александр Викторович</t>
  </si>
  <si>
    <t>ОБЖ-08-02-093</t>
  </si>
  <si>
    <t>Черников Владислав Александрович</t>
  </si>
  <si>
    <t>ОБЖ-09-01-053</t>
  </si>
  <si>
    <t>Малыхин Юрий Владимировмч</t>
  </si>
  <si>
    <t>Муниципальное автономное общеобразовательное учреждение "Образовательный центр №1/1 города Вольска Саратовской области</t>
  </si>
  <si>
    <t>Пядышев Виталий Сергеевич</t>
  </si>
  <si>
    <t>ОБЖ-09-02-053</t>
  </si>
  <si>
    <t>Нестеров Александр Алексеевич</t>
  </si>
  <si>
    <t>ОБЖ-09-03-053</t>
  </si>
  <si>
    <t>Максимов Тимур Максимович</t>
  </si>
  <si>
    <t>ОБЖ-09-05-053</t>
  </si>
  <si>
    <t>Сескутов Иван</t>
  </si>
  <si>
    <t>ОБЖ-09-06-053</t>
  </si>
  <si>
    <t>Меркешина Софья Александровна</t>
  </si>
  <si>
    <t>ОБЖ-09-07-053</t>
  </si>
  <si>
    <t>Пронина Анна Алексеевна</t>
  </si>
  <si>
    <t>ОБЖ -09-08-053</t>
  </si>
  <si>
    <t>Суханова Анастасия Михайловна</t>
  </si>
  <si>
    <t>ОБЖ-09-09-053</t>
  </si>
  <si>
    <t>Дмитриева Алеся Александровна</t>
  </si>
  <si>
    <t>ОБЖ-09-10-053</t>
  </si>
  <si>
    <t>Анисимова Милана Андреевна</t>
  </si>
  <si>
    <t>ОБЖ 09-01-073</t>
  </si>
  <si>
    <t>Лазарева Алевтина Дмитриевна</t>
  </si>
  <si>
    <t>9 Б</t>
  </si>
  <si>
    <t>ОБЖ 09-02-073</t>
  </si>
  <si>
    <t>Синькеев Никита Александрович</t>
  </si>
  <si>
    <t>ОБЖ 09-03-073</t>
  </si>
  <si>
    <t>Романов Дмитрий Алексеевич</t>
  </si>
  <si>
    <t>ОБЖ 09-04-073</t>
  </si>
  <si>
    <t>Рукасов Иван Алексеевич</t>
  </si>
  <si>
    <t>9 А</t>
  </si>
  <si>
    <t>ОБЖ 09-05-073</t>
  </si>
  <si>
    <t>Филатова Елизавета Алексеевна</t>
  </si>
  <si>
    <t>ОБЖ - 09-01 - 083</t>
  </si>
  <si>
    <t>Луконина Кристина Александровна</t>
  </si>
  <si>
    <t>ОБЖ - 09-02 - 083</t>
  </si>
  <si>
    <t>Ващук Полина Александровна</t>
  </si>
  <si>
    <t>ОБЖ -09 -03 - 083</t>
  </si>
  <si>
    <t>Домничев Даниил Владимирович</t>
  </si>
  <si>
    <t>ОБЖ - 09-04-083</t>
  </si>
  <si>
    <t xml:space="preserve">Грибанов  Данила  Алексеевич </t>
  </si>
  <si>
    <t>ОБЖ-09-05-083</t>
  </si>
  <si>
    <t>Тильтигин Натан Евгеньевич</t>
  </si>
  <si>
    <t>ОБЖ-10-01-053</t>
  </si>
  <si>
    <t>Ханахмедов Арсен Казиахмедович</t>
  </si>
  <si>
    <t>10А</t>
  </si>
  <si>
    <t>Пядышнв Виталий Сергеевич</t>
  </si>
  <si>
    <t>ОБЖ-10-02-053</t>
  </si>
  <si>
    <t>Михеева Анастасия Михайловна</t>
  </si>
  <si>
    <t>ОБЖ-10-03-053</t>
  </si>
  <si>
    <t>Петров Даниил Алексеевич</t>
  </si>
  <si>
    <t>ОБЖ-10-04-053</t>
  </si>
  <si>
    <t>Агапов Егор Сергеевич</t>
  </si>
  <si>
    <t>ОБЖ-10-05-053</t>
  </si>
  <si>
    <t>Молочко Руслан Олегович</t>
  </si>
  <si>
    <t>10Б</t>
  </si>
  <si>
    <t>ОБЖ-10-06-053</t>
  </si>
  <si>
    <t>Андреева Виктория Дмитриевна</t>
  </si>
  <si>
    <t>ОБЖ-10-07-053</t>
  </si>
  <si>
    <t>Абдрахманов Ильдар Шамильевич</t>
  </si>
  <si>
    <t>ОБЖ-10-08-053</t>
  </si>
  <si>
    <t>Латанов Никита Сергеевич</t>
  </si>
  <si>
    <t>ОБЖ-10-09-053</t>
  </si>
  <si>
    <t>Шпаров Егор Андреевич</t>
  </si>
  <si>
    <t>ОБЖ-10-10-053</t>
  </si>
  <si>
    <t>Попов Никита</t>
  </si>
  <si>
    <t>ОБЖ-10-11-053</t>
  </si>
  <si>
    <t>Никульна Мария Андреевна</t>
  </si>
  <si>
    <t>ОБЖ 10-01-073</t>
  </si>
  <si>
    <t>Малышева Татьяна Николаевна</t>
  </si>
  <si>
    <t>ОБЖ 10-02-073</t>
  </si>
  <si>
    <t>Егорова Оксана Сергеевна</t>
  </si>
  <si>
    <t>ОБЖ 10-03-073</t>
  </si>
  <si>
    <t>Лукашева Василина Витальевна</t>
  </si>
  <si>
    <t>ОБЖ 10-04-073</t>
  </si>
  <si>
    <t>Мельникова Агата Сергеевна</t>
  </si>
  <si>
    <t>ОБЖ 10-05-073</t>
  </si>
  <si>
    <t>Юлин Иван Алексеевич</t>
  </si>
  <si>
    <t>ОБЖ 10-06-073</t>
  </si>
  <si>
    <t>Таран Валерия Игоревна</t>
  </si>
  <si>
    <t>ОБЖ 10-07-073</t>
  </si>
  <si>
    <t>Плетнев Алексей Сергеевич</t>
  </si>
  <si>
    <t>ОБЖ 10-08-073</t>
  </si>
  <si>
    <t>Кириллова Мария Дмитриевна</t>
  </si>
  <si>
    <t>ОБЖ 10-09-073</t>
  </si>
  <si>
    <t>Якименко Валерия Анатольевна</t>
  </si>
  <si>
    <t>ОБЖ 10-10-073</t>
  </si>
  <si>
    <t>Савченко Софья Алексеевна</t>
  </si>
  <si>
    <t>ОБЖ 10-11-073</t>
  </si>
  <si>
    <t>Сарычева Ксения Александровна</t>
  </si>
  <si>
    <t>ОБЖ 10-12-073</t>
  </si>
  <si>
    <t>Кузнецов Егор Дмитриевич</t>
  </si>
  <si>
    <t>ОБЖ 10-13-073</t>
  </si>
  <si>
    <t>Сергиенко Артем Александрович</t>
  </si>
  <si>
    <t>ОБЖ-10-01-083</t>
  </si>
  <si>
    <t>Синебогов Валерий Витальевич</t>
  </si>
  <si>
    <t>ОБЖ-10-02-083</t>
  </si>
  <si>
    <t>Бараев Владимир Владимирович</t>
  </si>
  <si>
    <t>ОБЖ-10-01-093</t>
  </si>
  <si>
    <t>Петрова Софья Валерьевна</t>
  </si>
  <si>
    <t>ОБЖ-10-02-093</t>
  </si>
  <si>
    <t>Пивоварова Ульяна Дмитриевна</t>
  </si>
  <si>
    <t>ОБЖ-10-03-093</t>
  </si>
  <si>
    <t>Рысев Максим Михайлович</t>
  </si>
  <si>
    <t>ОБЖ-10-04-093</t>
  </si>
  <si>
    <t>Садовская Александра Сергеевна</t>
  </si>
  <si>
    <t>ОБЖ-10-05-093</t>
  </si>
  <si>
    <t>Гафарова Айсел Гамил Кызы</t>
  </si>
  <si>
    <t>ОБЖ-10-06-093</t>
  </si>
  <si>
    <t>Сюнягин Андрей Александрович</t>
  </si>
  <si>
    <t>ОБЖ 11-03-073</t>
  </si>
  <si>
    <t>Клименко Даниил Александрович</t>
  </si>
  <si>
    <t>ОБЖ 11-04-073</t>
  </si>
  <si>
    <t>Пикулин Иван Алексеевич</t>
  </si>
  <si>
    <t>ОБЖ 11-07-073</t>
  </si>
  <si>
    <t>Попова Ирина Владимировна</t>
  </si>
  <si>
    <t>ОБЖ 11-06-073</t>
  </si>
  <si>
    <t>Голдобина Анастасия Дмитриевна</t>
  </si>
  <si>
    <t>ОБЖ 11-05-073</t>
  </si>
  <si>
    <t>Настина Анастасия Павловна</t>
  </si>
  <si>
    <t>ОБЖ 11-02-073</t>
  </si>
  <si>
    <t>Гаганов Михаил Алексеевич</t>
  </si>
  <si>
    <t>ОБЖ 11-01-073</t>
  </si>
  <si>
    <t>Чавтараев Ахилес Анварович</t>
  </si>
  <si>
    <t>ОБЖ - 11 - 01 - 083</t>
  </si>
  <si>
    <t>Никитин Владислав Иванович</t>
  </si>
  <si>
    <t>ОБЖ - 11 - 02- 083</t>
  </si>
  <si>
    <t>Эпп Марк Романович</t>
  </si>
  <si>
    <t>ОБЖ-11-01-093</t>
  </si>
  <si>
    <t>Горбунов Алексей Владимирович</t>
  </si>
  <si>
    <t>ОБЖ-11-02-093</t>
  </si>
  <si>
    <t>Лященко Валерия Алексеевна</t>
  </si>
  <si>
    <t>ОБЖ-11-03-093</t>
  </si>
  <si>
    <t>Манинцева Влада Вячеславовна</t>
  </si>
  <si>
    <t>ОБЖ-11-04-093</t>
  </si>
  <si>
    <t>Советов Ярослав Александрович</t>
  </si>
  <si>
    <t>ОБЖ-11-05-093</t>
  </si>
  <si>
    <t>Тагунов Арсений Дмитриевич</t>
  </si>
  <si>
    <t>ОБЖ-11-06-093</t>
  </si>
  <si>
    <t>Шевченко Глеб Тарасович</t>
  </si>
  <si>
    <t>призер</t>
  </si>
  <si>
    <t>участник</t>
  </si>
  <si>
    <t>победитель</t>
  </si>
  <si>
    <t xml:space="preserve">Дата: 10.10.2023 г.
Присутствовали:  65 членов жюри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</si>
</sst>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yyyy\-mm\-dd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6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15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zoomScale="62" zoomScaleNormal="62" zoomScalePageLayoutView="0" workbookViewId="0" topLeftCell="A1">
      <selection activeCell="O5" sqref="O5"/>
    </sheetView>
  </sheetViews>
  <sheetFormatPr defaultColWidth="9.140625" defaultRowHeight="15"/>
  <cols>
    <col min="1" max="1" width="10.28125" style="3" customWidth="1"/>
    <col min="2" max="2" width="7.00390625" style="3" bestFit="1" customWidth="1"/>
    <col min="3" max="3" width="16.57421875" style="3" customWidth="1"/>
    <col min="4" max="4" width="11.421875" style="2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9.421875" style="18" customWidth="1"/>
    <col min="12" max="12" width="10.140625" style="3" customWidth="1"/>
    <col min="13" max="13" width="8.140625" style="18" bestFit="1" customWidth="1"/>
    <col min="14" max="14" width="19.421875" style="3" customWidth="1"/>
    <col min="15" max="15" width="24.00390625" style="3" customWidth="1"/>
    <col min="16" max="16" width="20.57421875" style="3" customWidth="1"/>
    <col min="17" max="16384" width="9.140625" style="3" customWidth="1"/>
  </cols>
  <sheetData>
    <row r="1" spans="1:30" ht="6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AB1" s="9"/>
      <c r="AC1" s="9"/>
      <c r="AD1" s="9"/>
    </row>
    <row r="2" spans="1:16" s="1" customFormat="1" ht="110.25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10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ht="94.5">
      <c r="A3" s="5" t="s">
        <v>16</v>
      </c>
      <c r="B3" s="5">
        <v>5</v>
      </c>
      <c r="C3" s="5" t="s">
        <v>17</v>
      </c>
      <c r="D3" s="5" t="s">
        <v>23</v>
      </c>
      <c r="E3" s="5" t="s">
        <v>24</v>
      </c>
      <c r="F3" s="5" t="s">
        <v>25</v>
      </c>
      <c r="G3" s="5">
        <v>7</v>
      </c>
      <c r="H3" s="5">
        <v>40</v>
      </c>
      <c r="I3" s="5">
        <v>8</v>
      </c>
      <c r="J3" s="5">
        <v>10</v>
      </c>
      <c r="K3" s="8">
        <f>H3+I3+J3</f>
        <v>58</v>
      </c>
      <c r="L3" s="5">
        <v>0</v>
      </c>
      <c r="M3" s="8">
        <f>K3</f>
        <v>58</v>
      </c>
      <c r="N3" s="5" t="s">
        <v>191</v>
      </c>
      <c r="O3" s="5"/>
      <c r="P3" s="5" t="s">
        <v>26</v>
      </c>
    </row>
    <row r="4" spans="1:16" ht="94.5">
      <c r="A4" s="5" t="s">
        <v>16</v>
      </c>
      <c r="B4" s="5">
        <v>6</v>
      </c>
      <c r="C4" s="5" t="s">
        <v>17</v>
      </c>
      <c r="D4" s="5" t="s">
        <v>27</v>
      </c>
      <c r="E4" s="5" t="s">
        <v>28</v>
      </c>
      <c r="F4" s="5" t="s">
        <v>25</v>
      </c>
      <c r="G4" s="5">
        <v>7</v>
      </c>
      <c r="H4" s="5">
        <v>44</v>
      </c>
      <c r="I4" s="5">
        <v>8</v>
      </c>
      <c r="J4" s="5">
        <v>5</v>
      </c>
      <c r="K4" s="8">
        <v>57</v>
      </c>
      <c r="L4" s="5">
        <v>0</v>
      </c>
      <c r="M4" s="8">
        <v>57</v>
      </c>
      <c r="N4" s="5" t="s">
        <v>191</v>
      </c>
      <c r="O4" s="5"/>
      <c r="P4" s="5" t="s">
        <v>26</v>
      </c>
    </row>
    <row r="5" spans="1:16" ht="94.5">
      <c r="A5" s="5" t="s">
        <v>16</v>
      </c>
      <c r="B5" s="5">
        <v>8</v>
      </c>
      <c r="C5" s="5" t="s">
        <v>17</v>
      </c>
      <c r="D5" s="5" t="s">
        <v>29</v>
      </c>
      <c r="E5" s="12" t="s">
        <v>30</v>
      </c>
      <c r="F5" s="5" t="s">
        <v>25</v>
      </c>
      <c r="G5" s="5">
        <v>7</v>
      </c>
      <c r="H5" s="5">
        <v>43</v>
      </c>
      <c r="I5" s="5">
        <v>4</v>
      </c>
      <c r="J5" s="5">
        <v>6</v>
      </c>
      <c r="K5" s="8">
        <v>53</v>
      </c>
      <c r="L5" s="5">
        <v>0</v>
      </c>
      <c r="M5" s="8">
        <v>53</v>
      </c>
      <c r="N5" s="5" t="s">
        <v>191</v>
      </c>
      <c r="O5" s="5"/>
      <c r="P5" s="5" t="s">
        <v>26</v>
      </c>
    </row>
    <row r="6" spans="1:16" ht="94.5">
      <c r="A6" s="5" t="s">
        <v>16</v>
      </c>
      <c r="B6" s="5">
        <v>11</v>
      </c>
      <c r="C6" s="5" t="s">
        <v>17</v>
      </c>
      <c r="D6" s="5" t="s">
        <v>31</v>
      </c>
      <c r="E6" s="5" t="s">
        <v>32</v>
      </c>
      <c r="F6" s="5" t="s">
        <v>25</v>
      </c>
      <c r="G6" s="5">
        <v>7</v>
      </c>
      <c r="H6" s="5">
        <v>32</v>
      </c>
      <c r="I6" s="5">
        <v>6</v>
      </c>
      <c r="J6" s="5">
        <v>9</v>
      </c>
      <c r="K6" s="8">
        <v>47</v>
      </c>
      <c r="L6" s="5">
        <v>0</v>
      </c>
      <c r="M6" s="8">
        <v>47</v>
      </c>
      <c r="N6" s="5" t="s">
        <v>191</v>
      </c>
      <c r="O6" s="5"/>
      <c r="P6" s="5" t="s">
        <v>26</v>
      </c>
    </row>
    <row r="10" spans="1:21" ht="18.75">
      <c r="A10" s="13"/>
      <c r="B10" s="13"/>
      <c r="C10" s="13"/>
      <c r="D10" s="19"/>
      <c r="E10" s="13"/>
      <c r="F10" s="23" t="s">
        <v>193</v>
      </c>
      <c r="G10" s="24"/>
      <c r="H10" s="24"/>
      <c r="I10" s="24"/>
      <c r="J10" s="24"/>
      <c r="K10" s="25"/>
      <c r="L10" s="13"/>
      <c r="M10" s="13"/>
      <c r="N10" s="13"/>
      <c r="O10" s="13"/>
      <c r="P10" s="20"/>
      <c r="Q10" s="13"/>
      <c r="R10" s="20"/>
      <c r="S10" s="21"/>
      <c r="T10" s="13"/>
      <c r="U10" s="13"/>
    </row>
    <row r="11" spans="1:21" ht="18.75">
      <c r="A11" s="13"/>
      <c r="B11" s="13"/>
      <c r="C11" s="13"/>
      <c r="D11" s="19"/>
      <c r="E11" s="13"/>
      <c r="F11" s="26"/>
      <c r="G11" s="27"/>
      <c r="H11" s="27"/>
      <c r="I11" s="27"/>
      <c r="J11" s="27"/>
      <c r="K11" s="28"/>
      <c r="L11" s="13"/>
      <c r="M11" s="13"/>
      <c r="N11" s="13"/>
      <c r="O11" s="13"/>
      <c r="P11" s="20"/>
      <c r="Q11" s="13"/>
      <c r="R11" s="20"/>
      <c r="S11" s="21"/>
      <c r="T11" s="13"/>
      <c r="U11" s="13"/>
    </row>
    <row r="12" spans="1:21" ht="18.75">
      <c r="A12" s="13"/>
      <c r="B12" s="13"/>
      <c r="C12" s="13"/>
      <c r="D12" s="13"/>
      <c r="E12" s="13"/>
      <c r="F12" s="26"/>
      <c r="G12" s="27"/>
      <c r="H12" s="27"/>
      <c r="I12" s="27"/>
      <c r="J12" s="27"/>
      <c r="K12" s="28"/>
      <c r="L12" s="13"/>
      <c r="M12" s="13"/>
      <c r="N12" s="13"/>
      <c r="O12" s="13"/>
      <c r="P12" s="20"/>
      <c r="Q12" s="13"/>
      <c r="R12" s="20"/>
      <c r="S12" s="21"/>
      <c r="T12" s="13"/>
      <c r="U12" s="13"/>
    </row>
    <row r="13" spans="1:21" ht="18.75">
      <c r="A13" s="13"/>
      <c r="B13" s="13"/>
      <c r="C13" s="13"/>
      <c r="D13" s="19"/>
      <c r="E13" s="13"/>
      <c r="F13" s="26"/>
      <c r="G13" s="27"/>
      <c r="H13" s="27"/>
      <c r="I13" s="27"/>
      <c r="J13" s="27"/>
      <c r="K13" s="28"/>
      <c r="L13" s="13"/>
      <c r="M13" s="13"/>
      <c r="N13" s="13"/>
      <c r="O13" s="13"/>
      <c r="P13" s="20"/>
      <c r="Q13" s="13"/>
      <c r="R13" s="20"/>
      <c r="S13" s="21"/>
      <c r="T13" s="13"/>
      <c r="U13" s="13"/>
    </row>
    <row r="14" spans="1:21" ht="18.75">
      <c r="A14" s="13"/>
      <c r="B14" s="13"/>
      <c r="C14" s="13"/>
      <c r="D14" s="19"/>
      <c r="E14" s="13"/>
      <c r="F14" s="29"/>
      <c r="G14" s="30"/>
      <c r="H14" s="30"/>
      <c r="I14" s="30"/>
      <c r="J14" s="30"/>
      <c r="K14" s="31"/>
      <c r="L14" s="13"/>
      <c r="M14" s="13"/>
      <c r="N14" s="13"/>
      <c r="O14" s="13"/>
      <c r="P14" s="20"/>
      <c r="Q14" s="13"/>
      <c r="R14" s="20"/>
      <c r="S14" s="21"/>
      <c r="T14" s="13"/>
      <c r="U14" s="13"/>
    </row>
  </sheetData>
  <sheetProtection/>
  <mergeCells count="2">
    <mergeCell ref="A1:P1"/>
    <mergeCell ref="F10:K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="62" zoomScaleNormal="62" zoomScalePageLayoutView="0" workbookViewId="0" topLeftCell="A1">
      <selection activeCell="H7" sqref="H7"/>
    </sheetView>
  </sheetViews>
  <sheetFormatPr defaultColWidth="9.140625" defaultRowHeight="15"/>
  <cols>
    <col min="1" max="1" width="10.57421875" style="3" customWidth="1"/>
    <col min="2" max="2" width="7.00390625" style="3" bestFit="1" customWidth="1"/>
    <col min="3" max="3" width="17.140625" style="3" customWidth="1"/>
    <col min="4" max="4" width="17.421875" style="2" customWidth="1"/>
    <col min="5" max="5" width="16.421875" style="3" customWidth="1"/>
    <col min="6" max="6" width="36.42187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9.421875" style="18" customWidth="1"/>
    <col min="12" max="12" width="10.140625" style="2" customWidth="1"/>
    <col min="13" max="13" width="8.140625" style="18" bestFit="1" customWidth="1"/>
    <col min="14" max="14" width="19.421875" style="3" customWidth="1"/>
    <col min="15" max="15" width="13.57421875" style="3" customWidth="1"/>
    <col min="16" max="16" width="20.57421875" style="3" customWidth="1"/>
    <col min="17" max="16384" width="9.140625" style="3" customWidth="1"/>
  </cols>
  <sheetData>
    <row r="1" spans="1:30" ht="6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AB1" s="9"/>
      <c r="AC1" s="9"/>
      <c r="AD1" s="9"/>
    </row>
    <row r="2" spans="1:16" s="1" customFormat="1" ht="110.25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s="1" customFormat="1" ht="64.5" customHeight="1">
      <c r="A3" s="5" t="s">
        <v>16</v>
      </c>
      <c r="B3" s="5">
        <v>39</v>
      </c>
      <c r="C3" s="5" t="s">
        <v>17</v>
      </c>
      <c r="D3" s="5" t="s">
        <v>33</v>
      </c>
      <c r="E3" s="5" t="s">
        <v>34</v>
      </c>
      <c r="F3" s="5" t="s">
        <v>35</v>
      </c>
      <c r="G3" s="5" t="s">
        <v>36</v>
      </c>
      <c r="H3" s="5">
        <v>64</v>
      </c>
      <c r="I3" s="5">
        <v>16</v>
      </c>
      <c r="J3" s="5">
        <v>26</v>
      </c>
      <c r="K3" s="8">
        <f>SUM(H3:J3)</f>
        <v>106</v>
      </c>
      <c r="L3" s="5">
        <v>1</v>
      </c>
      <c r="M3" s="8">
        <f>K3</f>
        <v>106</v>
      </c>
      <c r="N3" s="5" t="s">
        <v>191</v>
      </c>
      <c r="O3" s="5"/>
      <c r="P3" s="5" t="s">
        <v>37</v>
      </c>
    </row>
    <row r="4" spans="1:16" ht="94.5">
      <c r="A4" s="5" t="s">
        <v>16</v>
      </c>
      <c r="B4" s="5">
        <v>43</v>
      </c>
      <c r="C4" s="5" t="s">
        <v>17</v>
      </c>
      <c r="D4" s="5" t="s">
        <v>43</v>
      </c>
      <c r="E4" s="5" t="s">
        <v>44</v>
      </c>
      <c r="F4" s="5" t="s">
        <v>45</v>
      </c>
      <c r="G4" s="5" t="s">
        <v>18</v>
      </c>
      <c r="H4" s="5">
        <v>79</v>
      </c>
      <c r="I4" s="5">
        <v>4</v>
      </c>
      <c r="J4" s="5">
        <v>20</v>
      </c>
      <c r="K4" s="8">
        <v>103</v>
      </c>
      <c r="L4" s="5">
        <v>0</v>
      </c>
      <c r="M4" s="8">
        <v>103</v>
      </c>
      <c r="N4" s="5" t="s">
        <v>191</v>
      </c>
      <c r="O4" s="5"/>
      <c r="P4" s="5" t="s">
        <v>46</v>
      </c>
    </row>
    <row r="5" spans="1:16" ht="94.5">
      <c r="A5" s="5" t="s">
        <v>16</v>
      </c>
      <c r="B5" s="5">
        <v>48</v>
      </c>
      <c r="C5" s="5" t="s">
        <v>17</v>
      </c>
      <c r="D5" s="5" t="s">
        <v>38</v>
      </c>
      <c r="E5" s="5" t="s">
        <v>39</v>
      </c>
      <c r="F5" s="5" t="s">
        <v>35</v>
      </c>
      <c r="G5" s="5" t="s">
        <v>40</v>
      </c>
      <c r="H5" s="5">
        <v>53</v>
      </c>
      <c r="I5" s="5">
        <v>16</v>
      </c>
      <c r="J5" s="5">
        <v>26</v>
      </c>
      <c r="K5" s="8">
        <f>SUM(H5:J5)</f>
        <v>95</v>
      </c>
      <c r="L5" s="5">
        <v>2</v>
      </c>
      <c r="M5" s="8">
        <f>K5</f>
        <v>95</v>
      </c>
      <c r="N5" s="5" t="s">
        <v>191</v>
      </c>
      <c r="O5" s="5"/>
      <c r="P5" s="5" t="s">
        <v>37</v>
      </c>
    </row>
    <row r="6" spans="1:16" ht="94.5">
      <c r="A6" s="5" t="s">
        <v>16</v>
      </c>
      <c r="B6" s="5">
        <v>76</v>
      </c>
      <c r="C6" s="5" t="s">
        <v>17</v>
      </c>
      <c r="D6" s="5" t="s">
        <v>41</v>
      </c>
      <c r="E6" s="5" t="s">
        <v>42</v>
      </c>
      <c r="F6" s="5" t="s">
        <v>35</v>
      </c>
      <c r="G6" s="5" t="s">
        <v>40</v>
      </c>
      <c r="H6" s="5">
        <v>44</v>
      </c>
      <c r="I6" s="5">
        <v>4</v>
      </c>
      <c r="J6" s="5">
        <v>20</v>
      </c>
      <c r="K6" s="8">
        <f>SUM(H6:J6)</f>
        <v>68</v>
      </c>
      <c r="L6" s="5">
        <v>0</v>
      </c>
      <c r="M6" s="8">
        <f>K6</f>
        <v>68</v>
      </c>
      <c r="N6" s="5" t="s">
        <v>191</v>
      </c>
      <c r="O6" s="5"/>
      <c r="P6" s="5" t="s">
        <v>37</v>
      </c>
    </row>
    <row r="7" spans="1:16" ht="94.5">
      <c r="A7" s="5" t="s">
        <v>16</v>
      </c>
      <c r="B7" s="5">
        <v>98</v>
      </c>
      <c r="C7" s="5" t="s">
        <v>17</v>
      </c>
      <c r="D7" s="12" t="s">
        <v>47</v>
      </c>
      <c r="E7" s="12" t="s">
        <v>48</v>
      </c>
      <c r="F7" s="5" t="s">
        <v>25</v>
      </c>
      <c r="G7" s="5">
        <v>8</v>
      </c>
      <c r="H7" s="5">
        <v>28</v>
      </c>
      <c r="I7" s="5">
        <v>6</v>
      </c>
      <c r="J7" s="5">
        <v>6</v>
      </c>
      <c r="K7" s="8">
        <v>40</v>
      </c>
      <c r="L7" s="5"/>
      <c r="M7" s="8">
        <v>40</v>
      </c>
      <c r="N7" s="5" t="s">
        <v>191</v>
      </c>
      <c r="O7" s="5"/>
      <c r="P7" s="5" t="s">
        <v>26</v>
      </c>
    </row>
    <row r="8" spans="1:16" ht="94.5">
      <c r="A8" s="5" t="s">
        <v>16</v>
      </c>
      <c r="B8" s="5">
        <v>100</v>
      </c>
      <c r="C8" s="5" t="s">
        <v>17</v>
      </c>
      <c r="D8" s="5" t="s">
        <v>49</v>
      </c>
      <c r="E8" s="5" t="s">
        <v>50</v>
      </c>
      <c r="F8" s="5" t="s">
        <v>25</v>
      </c>
      <c r="G8" s="5">
        <v>8</v>
      </c>
      <c r="H8" s="5">
        <v>20</v>
      </c>
      <c r="I8" s="5">
        <v>4</v>
      </c>
      <c r="J8" s="5">
        <v>4</v>
      </c>
      <c r="K8" s="8">
        <v>28</v>
      </c>
      <c r="L8" s="5"/>
      <c r="M8" s="8">
        <v>28</v>
      </c>
      <c r="N8" s="5" t="s">
        <v>191</v>
      </c>
      <c r="O8" s="5"/>
      <c r="P8" s="5" t="s">
        <v>26</v>
      </c>
    </row>
    <row r="11" spans="1:21" ht="18.75">
      <c r="A11" s="13"/>
      <c r="B11" s="13"/>
      <c r="C11" s="13"/>
      <c r="D11" s="19"/>
      <c r="E11" s="13"/>
      <c r="F11" s="23" t="s">
        <v>193</v>
      </c>
      <c r="G11" s="24"/>
      <c r="H11" s="24"/>
      <c r="I11" s="24"/>
      <c r="J11" s="24"/>
      <c r="K11" s="25"/>
      <c r="L11" s="13"/>
      <c r="M11" s="13"/>
      <c r="N11" s="13"/>
      <c r="O11" s="13"/>
      <c r="P11" s="20"/>
      <c r="Q11" s="13"/>
      <c r="R11" s="20"/>
      <c r="S11" s="21"/>
      <c r="T11" s="13"/>
      <c r="U11" s="13"/>
    </row>
    <row r="12" spans="1:21" ht="18.75">
      <c r="A12" s="13"/>
      <c r="B12" s="13"/>
      <c r="C12" s="13"/>
      <c r="D12" s="19"/>
      <c r="E12" s="13"/>
      <c r="F12" s="26"/>
      <c r="G12" s="27"/>
      <c r="H12" s="27"/>
      <c r="I12" s="27"/>
      <c r="J12" s="27"/>
      <c r="K12" s="28"/>
      <c r="L12" s="13"/>
      <c r="M12" s="13"/>
      <c r="N12" s="13"/>
      <c r="O12" s="13"/>
      <c r="P12" s="20"/>
      <c r="Q12" s="13"/>
      <c r="R12" s="20"/>
      <c r="S12" s="21"/>
      <c r="T12" s="13"/>
      <c r="U12" s="13"/>
    </row>
    <row r="13" spans="1:21" ht="18.75">
      <c r="A13" s="13"/>
      <c r="B13" s="13"/>
      <c r="C13" s="13"/>
      <c r="D13" s="13"/>
      <c r="E13" s="13"/>
      <c r="F13" s="26"/>
      <c r="G13" s="27"/>
      <c r="H13" s="27"/>
      <c r="I13" s="27"/>
      <c r="J13" s="27"/>
      <c r="K13" s="28"/>
      <c r="L13" s="13"/>
      <c r="M13" s="13"/>
      <c r="N13" s="13"/>
      <c r="O13" s="13"/>
      <c r="P13" s="20"/>
      <c r="Q13" s="13"/>
      <c r="R13" s="20"/>
      <c r="S13" s="21"/>
      <c r="T13" s="13"/>
      <c r="U13" s="13"/>
    </row>
    <row r="14" spans="1:21" ht="18.75">
      <c r="A14" s="13"/>
      <c r="B14" s="13"/>
      <c r="C14" s="13"/>
      <c r="D14" s="19"/>
      <c r="E14" s="13"/>
      <c r="F14" s="26"/>
      <c r="G14" s="27"/>
      <c r="H14" s="27"/>
      <c r="I14" s="27"/>
      <c r="J14" s="27"/>
      <c r="K14" s="28"/>
      <c r="L14" s="13"/>
      <c r="M14" s="13"/>
      <c r="N14" s="13"/>
      <c r="O14" s="13"/>
      <c r="P14" s="20"/>
      <c r="Q14" s="13"/>
      <c r="R14" s="20"/>
      <c r="S14" s="21"/>
      <c r="T14" s="13"/>
      <c r="U14" s="13"/>
    </row>
    <row r="15" spans="1:21" ht="18.75">
      <c r="A15" s="13"/>
      <c r="B15" s="13"/>
      <c r="C15" s="13"/>
      <c r="D15" s="19"/>
      <c r="E15" s="13"/>
      <c r="F15" s="29"/>
      <c r="G15" s="30"/>
      <c r="H15" s="30"/>
      <c r="I15" s="30"/>
      <c r="J15" s="30"/>
      <c r="K15" s="31"/>
      <c r="L15" s="13"/>
      <c r="M15" s="13"/>
      <c r="N15" s="13"/>
      <c r="O15" s="13"/>
      <c r="P15" s="20"/>
      <c r="Q15" s="13"/>
      <c r="R15" s="20"/>
      <c r="S15" s="21"/>
      <c r="T15" s="13"/>
      <c r="U15" s="13"/>
    </row>
  </sheetData>
  <sheetProtection/>
  <mergeCells count="2">
    <mergeCell ref="A1:P1"/>
    <mergeCell ref="F11:K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zoomScale="73" zoomScaleNormal="73" zoomScalePageLayoutView="0" workbookViewId="0" topLeftCell="C2">
      <selection activeCell="P39" sqref="P39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6.7109375" style="3" customWidth="1"/>
    <col min="4" max="4" width="18.8515625" style="2" customWidth="1"/>
    <col min="5" max="5" width="22.8515625" style="3" customWidth="1"/>
    <col min="6" max="6" width="46.0039062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10.28125" style="18" customWidth="1"/>
    <col min="12" max="12" width="12.8515625" style="2" customWidth="1"/>
    <col min="13" max="13" width="13.57421875" style="18" customWidth="1"/>
    <col min="14" max="14" width="17.00390625" style="3" customWidth="1"/>
    <col min="15" max="15" width="14.421875" style="3" customWidth="1"/>
    <col min="16" max="16" width="20.421875" style="3" customWidth="1"/>
    <col min="17" max="16384" width="9.140625" style="3" customWidth="1"/>
  </cols>
  <sheetData>
    <row r="1" spans="1:30" ht="6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AB1" s="9"/>
      <c r="AC1" s="9"/>
      <c r="AD1" s="9"/>
    </row>
    <row r="2" spans="1:16" s="1" customFormat="1" ht="157.5" customHeight="1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s="2" customFormat="1" ht="78.75">
      <c r="A3" s="5" t="s">
        <v>16</v>
      </c>
      <c r="B3" s="5">
        <v>7</v>
      </c>
      <c r="C3" s="5" t="s">
        <v>17</v>
      </c>
      <c r="D3" s="12" t="s">
        <v>83</v>
      </c>
      <c r="E3" s="12" t="s">
        <v>84</v>
      </c>
      <c r="F3" s="12" t="s">
        <v>45</v>
      </c>
      <c r="G3" s="12" t="s">
        <v>19</v>
      </c>
      <c r="H3" s="12">
        <v>85</v>
      </c>
      <c r="I3" s="12">
        <v>9</v>
      </c>
      <c r="J3" s="12">
        <v>30</v>
      </c>
      <c r="K3" s="14">
        <v>124</v>
      </c>
      <c r="L3" s="12">
        <v>0</v>
      </c>
      <c r="M3" s="8">
        <v>124</v>
      </c>
      <c r="N3" s="5" t="s">
        <v>192</v>
      </c>
      <c r="O3" s="12"/>
      <c r="P3" s="12" t="s">
        <v>46</v>
      </c>
    </row>
    <row r="4" spans="1:16" s="2" customFormat="1" ht="78.75">
      <c r="A4" s="5" t="s">
        <v>16</v>
      </c>
      <c r="B4" s="5">
        <v>8</v>
      </c>
      <c r="C4" s="5" t="s">
        <v>17</v>
      </c>
      <c r="D4" s="5" t="s">
        <v>89</v>
      </c>
      <c r="E4" s="12" t="s">
        <v>90</v>
      </c>
      <c r="F4" s="5" t="s">
        <v>45</v>
      </c>
      <c r="G4" s="5" t="s">
        <v>19</v>
      </c>
      <c r="H4" s="5">
        <v>85</v>
      </c>
      <c r="I4" s="5">
        <v>8</v>
      </c>
      <c r="J4" s="5">
        <v>30</v>
      </c>
      <c r="K4" s="8">
        <v>123</v>
      </c>
      <c r="L4" s="5">
        <v>0</v>
      </c>
      <c r="M4" s="8">
        <v>123</v>
      </c>
      <c r="N4" s="5" t="s">
        <v>192</v>
      </c>
      <c r="O4" s="5"/>
      <c r="P4" s="5" t="s">
        <v>46</v>
      </c>
    </row>
    <row r="5" spans="1:16" s="2" customFormat="1" ht="78.75">
      <c r="A5" s="5" t="s">
        <v>16</v>
      </c>
      <c r="B5" s="5">
        <v>13</v>
      </c>
      <c r="C5" s="5" t="s">
        <v>17</v>
      </c>
      <c r="D5" s="5" t="s">
        <v>71</v>
      </c>
      <c r="E5" s="5" t="s">
        <v>72</v>
      </c>
      <c r="F5" s="5" t="s">
        <v>35</v>
      </c>
      <c r="G5" s="5" t="s">
        <v>73</v>
      </c>
      <c r="H5" s="5">
        <v>76</v>
      </c>
      <c r="I5" s="5">
        <v>13</v>
      </c>
      <c r="J5" s="5">
        <v>28</v>
      </c>
      <c r="K5" s="8">
        <f>SUM(H5:J5)</f>
        <v>117</v>
      </c>
      <c r="L5" s="5">
        <v>0</v>
      </c>
      <c r="M5" s="8">
        <f>K5</f>
        <v>117</v>
      </c>
      <c r="N5" s="5" t="s">
        <v>190</v>
      </c>
      <c r="O5" s="5"/>
      <c r="P5" s="5" t="s">
        <v>37</v>
      </c>
    </row>
    <row r="6" spans="1:16" s="2" customFormat="1" ht="63">
      <c r="A6" s="5" t="s">
        <v>16</v>
      </c>
      <c r="B6" s="5">
        <v>14</v>
      </c>
      <c r="C6" s="5" t="s">
        <v>17</v>
      </c>
      <c r="D6" s="5" t="s">
        <v>63</v>
      </c>
      <c r="E6" s="5" t="s">
        <v>64</v>
      </c>
      <c r="F6" s="5" t="s">
        <v>53</v>
      </c>
      <c r="G6" s="5" t="s">
        <v>21</v>
      </c>
      <c r="H6" s="5">
        <v>90</v>
      </c>
      <c r="I6" s="5">
        <v>0</v>
      </c>
      <c r="J6" s="5">
        <v>25</v>
      </c>
      <c r="K6" s="8">
        <f>H6+I6+J6</f>
        <v>115</v>
      </c>
      <c r="L6" s="5"/>
      <c r="M6" s="8">
        <f>H6+I6+J6</f>
        <v>115</v>
      </c>
      <c r="N6" s="5" t="s">
        <v>190</v>
      </c>
      <c r="O6" s="5"/>
      <c r="P6" s="5" t="s">
        <v>54</v>
      </c>
    </row>
    <row r="7" spans="1:16" s="2" customFormat="1" ht="78.75">
      <c r="A7" s="5" t="s">
        <v>16</v>
      </c>
      <c r="B7" s="5">
        <v>16</v>
      </c>
      <c r="C7" s="5" t="s">
        <v>17</v>
      </c>
      <c r="D7" s="5" t="s">
        <v>91</v>
      </c>
      <c r="E7" s="12" t="s">
        <v>92</v>
      </c>
      <c r="F7" s="5" t="s">
        <v>45</v>
      </c>
      <c r="G7" s="5" t="s">
        <v>19</v>
      </c>
      <c r="H7" s="5">
        <v>83</v>
      </c>
      <c r="I7" s="5">
        <v>11</v>
      </c>
      <c r="J7" s="5">
        <v>20</v>
      </c>
      <c r="K7" s="8">
        <v>114</v>
      </c>
      <c r="L7" s="5">
        <v>0</v>
      </c>
      <c r="M7" s="8">
        <v>114</v>
      </c>
      <c r="N7" s="5" t="s">
        <v>190</v>
      </c>
      <c r="O7" s="5"/>
      <c r="P7" s="5" t="s">
        <v>46</v>
      </c>
    </row>
    <row r="8" spans="1:16" s="2" customFormat="1" ht="63">
      <c r="A8" s="5" t="s">
        <v>16</v>
      </c>
      <c r="B8" s="5">
        <v>17</v>
      </c>
      <c r="C8" s="5" t="s">
        <v>17</v>
      </c>
      <c r="D8" s="5" t="s">
        <v>61</v>
      </c>
      <c r="E8" s="5" t="s">
        <v>62</v>
      </c>
      <c r="F8" s="5" t="s">
        <v>53</v>
      </c>
      <c r="G8" s="5" t="s">
        <v>21</v>
      </c>
      <c r="H8" s="5">
        <v>85</v>
      </c>
      <c r="I8" s="5">
        <v>0</v>
      </c>
      <c r="J8" s="5">
        <v>25</v>
      </c>
      <c r="K8" s="8">
        <f>H8+I8+J8</f>
        <v>110</v>
      </c>
      <c r="L8" s="5"/>
      <c r="M8" s="8">
        <f>H8+I8+J8</f>
        <v>110</v>
      </c>
      <c r="N8" s="5" t="s">
        <v>190</v>
      </c>
      <c r="O8" s="5"/>
      <c r="P8" s="5" t="s">
        <v>54</v>
      </c>
    </row>
    <row r="9" spans="1:16" ht="78.75">
      <c r="A9" s="5" t="s">
        <v>16</v>
      </c>
      <c r="B9" s="5">
        <v>20</v>
      </c>
      <c r="C9" s="5" t="s">
        <v>17</v>
      </c>
      <c r="D9" s="5" t="s">
        <v>87</v>
      </c>
      <c r="E9" s="5" t="s">
        <v>88</v>
      </c>
      <c r="F9" s="5" t="s">
        <v>45</v>
      </c>
      <c r="G9" s="5" t="s">
        <v>19</v>
      </c>
      <c r="H9" s="5">
        <v>67</v>
      </c>
      <c r="I9" s="5">
        <v>10</v>
      </c>
      <c r="J9" s="5">
        <v>30</v>
      </c>
      <c r="K9" s="8">
        <v>107</v>
      </c>
      <c r="L9" s="5">
        <v>0</v>
      </c>
      <c r="M9" s="8">
        <v>107</v>
      </c>
      <c r="N9" s="5" t="s">
        <v>190</v>
      </c>
      <c r="O9" s="5"/>
      <c r="P9" s="5" t="s">
        <v>46</v>
      </c>
    </row>
    <row r="10" spans="1:16" ht="78.75">
      <c r="A10" s="5" t="s">
        <v>16</v>
      </c>
      <c r="B10" s="5">
        <v>37</v>
      </c>
      <c r="C10" s="5" t="s">
        <v>17</v>
      </c>
      <c r="D10" s="5" t="s">
        <v>85</v>
      </c>
      <c r="E10" s="5" t="s">
        <v>86</v>
      </c>
      <c r="F10" s="5" t="s">
        <v>45</v>
      </c>
      <c r="G10" s="5" t="s">
        <v>19</v>
      </c>
      <c r="H10" s="5">
        <v>60</v>
      </c>
      <c r="I10" s="5">
        <v>13</v>
      </c>
      <c r="J10" s="5">
        <v>20</v>
      </c>
      <c r="K10" s="8">
        <v>93</v>
      </c>
      <c r="L10" s="5">
        <v>0</v>
      </c>
      <c r="M10" s="8">
        <v>93</v>
      </c>
      <c r="N10" s="5" t="s">
        <v>190</v>
      </c>
      <c r="O10" s="5"/>
      <c r="P10" s="5" t="s">
        <v>46</v>
      </c>
    </row>
    <row r="11" spans="1:64" ht="84.75" customHeight="1">
      <c r="A11" s="5" t="s">
        <v>16</v>
      </c>
      <c r="B11" s="5">
        <v>40</v>
      </c>
      <c r="C11" s="5" t="s">
        <v>17</v>
      </c>
      <c r="D11" s="5" t="s">
        <v>74</v>
      </c>
      <c r="E11" s="5" t="s">
        <v>75</v>
      </c>
      <c r="F11" s="5" t="s">
        <v>35</v>
      </c>
      <c r="G11" s="5" t="s">
        <v>73</v>
      </c>
      <c r="H11" s="5">
        <v>60</v>
      </c>
      <c r="I11" s="5">
        <v>6</v>
      </c>
      <c r="J11" s="5">
        <v>26</v>
      </c>
      <c r="K11" s="8">
        <f>SUM(H11:J11)</f>
        <v>92</v>
      </c>
      <c r="L11" s="5">
        <v>0</v>
      </c>
      <c r="M11" s="8">
        <f>K11</f>
        <v>92</v>
      </c>
      <c r="N11" s="5" t="s">
        <v>191</v>
      </c>
      <c r="O11" s="5"/>
      <c r="P11" s="5" t="s">
        <v>37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16" ht="64.5" customHeight="1">
      <c r="A12" s="5" t="s">
        <v>16</v>
      </c>
      <c r="B12" s="5">
        <v>45</v>
      </c>
      <c r="C12" s="5" t="s">
        <v>17</v>
      </c>
      <c r="D12" s="5" t="s">
        <v>65</v>
      </c>
      <c r="E12" s="5" t="s">
        <v>66</v>
      </c>
      <c r="F12" s="5" t="s">
        <v>53</v>
      </c>
      <c r="G12" s="5" t="s">
        <v>21</v>
      </c>
      <c r="H12" s="5">
        <v>65</v>
      </c>
      <c r="I12" s="5">
        <v>0</v>
      </c>
      <c r="J12" s="5">
        <v>25</v>
      </c>
      <c r="K12" s="8">
        <f>H12+I12+J12</f>
        <v>90</v>
      </c>
      <c r="L12" s="5"/>
      <c r="M12" s="8">
        <f>H12+I12+J12</f>
        <v>90</v>
      </c>
      <c r="N12" s="5" t="s">
        <v>191</v>
      </c>
      <c r="O12" s="5"/>
      <c r="P12" s="5" t="s">
        <v>54</v>
      </c>
    </row>
    <row r="13" spans="1:16" s="16" customFormat="1" ht="64.5" customHeight="1">
      <c r="A13" s="5" t="s">
        <v>16</v>
      </c>
      <c r="B13" s="5">
        <v>49</v>
      </c>
      <c r="C13" s="5" t="s">
        <v>17</v>
      </c>
      <c r="D13" s="5" t="s">
        <v>67</v>
      </c>
      <c r="E13" s="5" t="s">
        <v>68</v>
      </c>
      <c r="F13" s="5" t="s">
        <v>53</v>
      </c>
      <c r="G13" s="5" t="s">
        <v>21</v>
      </c>
      <c r="H13" s="5">
        <v>59</v>
      </c>
      <c r="I13" s="5">
        <v>10</v>
      </c>
      <c r="J13" s="5">
        <v>20</v>
      </c>
      <c r="K13" s="8">
        <f>H13+I13+J13</f>
        <v>89</v>
      </c>
      <c r="L13" s="5"/>
      <c r="M13" s="8">
        <f>H13+I13+J13</f>
        <v>89</v>
      </c>
      <c r="N13" s="5" t="s">
        <v>191</v>
      </c>
      <c r="O13" s="5"/>
      <c r="P13" s="5" t="s">
        <v>54</v>
      </c>
    </row>
    <row r="14" spans="1:31" s="17" customFormat="1" ht="90.75" customHeight="1">
      <c r="A14" s="5" t="s">
        <v>16</v>
      </c>
      <c r="B14" s="5">
        <v>53</v>
      </c>
      <c r="C14" s="5" t="s">
        <v>17</v>
      </c>
      <c r="D14" s="5" t="s">
        <v>76</v>
      </c>
      <c r="E14" s="5" t="s">
        <v>77</v>
      </c>
      <c r="F14" s="5" t="s">
        <v>35</v>
      </c>
      <c r="G14" s="5" t="s">
        <v>73</v>
      </c>
      <c r="H14" s="5">
        <v>51</v>
      </c>
      <c r="I14" s="5">
        <v>12</v>
      </c>
      <c r="J14" s="5">
        <v>23</v>
      </c>
      <c r="K14" s="8">
        <f>SUM(H14:J14)</f>
        <v>86</v>
      </c>
      <c r="L14" s="5">
        <v>0</v>
      </c>
      <c r="M14" s="8">
        <f>K14</f>
        <v>86</v>
      </c>
      <c r="N14" s="5" t="s">
        <v>191</v>
      </c>
      <c r="O14" s="5"/>
      <c r="P14" s="5" t="s">
        <v>37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16" ht="63">
      <c r="A15" s="5" t="s">
        <v>16</v>
      </c>
      <c r="B15" s="5">
        <v>54</v>
      </c>
      <c r="C15" s="5" t="s">
        <v>17</v>
      </c>
      <c r="D15" s="5" t="s">
        <v>69</v>
      </c>
      <c r="E15" s="5" t="s">
        <v>70</v>
      </c>
      <c r="F15" s="5" t="s">
        <v>53</v>
      </c>
      <c r="G15" s="5" t="s">
        <v>21</v>
      </c>
      <c r="H15" s="5">
        <v>56</v>
      </c>
      <c r="I15" s="5">
        <v>9</v>
      </c>
      <c r="J15" s="5">
        <v>20</v>
      </c>
      <c r="K15" s="8">
        <f>H15+I15+J15</f>
        <v>85</v>
      </c>
      <c r="L15" s="5"/>
      <c r="M15" s="8">
        <f>H15+I15+J15</f>
        <v>85</v>
      </c>
      <c r="N15" s="5" t="s">
        <v>191</v>
      </c>
      <c r="O15" s="5"/>
      <c r="P15" s="5" t="s">
        <v>54</v>
      </c>
    </row>
    <row r="16" spans="1:16" ht="63">
      <c r="A16" s="5" t="s">
        <v>16</v>
      </c>
      <c r="B16" s="5">
        <v>75</v>
      </c>
      <c r="C16" s="5" t="s">
        <v>17</v>
      </c>
      <c r="D16" s="5" t="s">
        <v>59</v>
      </c>
      <c r="E16" s="5" t="s">
        <v>60</v>
      </c>
      <c r="F16" s="5" t="s">
        <v>53</v>
      </c>
      <c r="G16" s="5" t="s">
        <v>21</v>
      </c>
      <c r="H16" s="5">
        <v>34</v>
      </c>
      <c r="I16" s="5">
        <v>9</v>
      </c>
      <c r="J16" s="5">
        <v>25</v>
      </c>
      <c r="K16" s="8">
        <f>H16+I16+J16</f>
        <v>68</v>
      </c>
      <c r="L16" s="5"/>
      <c r="M16" s="8">
        <f>H16+I16+J16</f>
        <v>68</v>
      </c>
      <c r="N16" s="5" t="s">
        <v>191</v>
      </c>
      <c r="O16" s="5"/>
      <c r="P16" s="5" t="s">
        <v>54</v>
      </c>
    </row>
    <row r="17" spans="1:16" ht="63">
      <c r="A17" s="5" t="s">
        <v>16</v>
      </c>
      <c r="B17" s="5">
        <v>82</v>
      </c>
      <c r="C17" s="5" t="s">
        <v>17</v>
      </c>
      <c r="D17" s="5" t="s">
        <v>57</v>
      </c>
      <c r="E17" s="5" t="s">
        <v>58</v>
      </c>
      <c r="F17" s="5" t="s">
        <v>53</v>
      </c>
      <c r="G17" s="5" t="s">
        <v>22</v>
      </c>
      <c r="H17" s="5">
        <v>39</v>
      </c>
      <c r="I17" s="5">
        <v>5</v>
      </c>
      <c r="J17" s="5">
        <v>20</v>
      </c>
      <c r="K17" s="8">
        <f>H17+I17+J17</f>
        <v>64</v>
      </c>
      <c r="L17" s="5"/>
      <c r="M17" s="8">
        <f>H17+I17+J17</f>
        <v>64</v>
      </c>
      <c r="N17" s="5" t="s">
        <v>191</v>
      </c>
      <c r="O17" s="5"/>
      <c r="P17" s="5" t="s">
        <v>54</v>
      </c>
    </row>
    <row r="18" spans="1:16" ht="63">
      <c r="A18" s="5" t="s">
        <v>16</v>
      </c>
      <c r="B18" s="5">
        <v>90</v>
      </c>
      <c r="C18" s="5" t="s">
        <v>17</v>
      </c>
      <c r="D18" s="5" t="s">
        <v>55</v>
      </c>
      <c r="E18" s="5" t="s">
        <v>56</v>
      </c>
      <c r="F18" s="5" t="s">
        <v>53</v>
      </c>
      <c r="G18" s="5" t="s">
        <v>21</v>
      </c>
      <c r="H18" s="5">
        <v>26</v>
      </c>
      <c r="I18" s="5">
        <v>8</v>
      </c>
      <c r="J18" s="5">
        <v>20</v>
      </c>
      <c r="K18" s="8">
        <f>H18+I18+J18</f>
        <v>54</v>
      </c>
      <c r="L18" s="5"/>
      <c r="M18" s="8">
        <f>H18+I18+J18</f>
        <v>54</v>
      </c>
      <c r="N18" s="5" t="s">
        <v>191</v>
      </c>
      <c r="O18" s="5"/>
      <c r="P18" s="5" t="s">
        <v>54</v>
      </c>
    </row>
    <row r="19" spans="1:16" s="2" customFormat="1" ht="78.75">
      <c r="A19" s="5" t="s">
        <v>16</v>
      </c>
      <c r="B19" s="5">
        <v>91</v>
      </c>
      <c r="C19" s="5" t="s">
        <v>17</v>
      </c>
      <c r="D19" s="5" t="s">
        <v>78</v>
      </c>
      <c r="E19" s="5" t="s">
        <v>79</v>
      </c>
      <c r="F19" s="5" t="s">
        <v>35</v>
      </c>
      <c r="G19" s="5" t="s">
        <v>80</v>
      </c>
      <c r="H19" s="5">
        <v>18</v>
      </c>
      <c r="I19" s="5">
        <v>13</v>
      </c>
      <c r="J19" s="5">
        <v>22</v>
      </c>
      <c r="K19" s="8">
        <f>SUM(H19:J19)</f>
        <v>53</v>
      </c>
      <c r="L19" s="5">
        <v>0</v>
      </c>
      <c r="M19" s="8">
        <f>K19</f>
        <v>53</v>
      </c>
      <c r="N19" s="5" t="s">
        <v>191</v>
      </c>
      <c r="O19" s="5"/>
      <c r="P19" s="5" t="s">
        <v>37</v>
      </c>
    </row>
    <row r="20" spans="1:16" s="2" customFormat="1" ht="75" customHeight="1">
      <c r="A20" s="5" t="s">
        <v>16</v>
      </c>
      <c r="B20" s="5">
        <v>93</v>
      </c>
      <c r="C20" s="5" t="s">
        <v>17</v>
      </c>
      <c r="D20" s="5" t="s">
        <v>51</v>
      </c>
      <c r="E20" s="5" t="s">
        <v>52</v>
      </c>
      <c r="F20" s="5" t="s">
        <v>53</v>
      </c>
      <c r="G20" s="5" t="s">
        <v>21</v>
      </c>
      <c r="H20" s="5">
        <v>22</v>
      </c>
      <c r="I20" s="5">
        <v>9</v>
      </c>
      <c r="J20" s="5">
        <v>20</v>
      </c>
      <c r="K20" s="8">
        <f>H20+I20+J20</f>
        <v>51</v>
      </c>
      <c r="L20" s="5"/>
      <c r="M20" s="8">
        <f>H20+I20+J20</f>
        <v>51</v>
      </c>
      <c r="N20" s="5" t="s">
        <v>191</v>
      </c>
      <c r="O20" s="5"/>
      <c r="P20" s="5" t="s">
        <v>54</v>
      </c>
    </row>
    <row r="21" spans="1:16" s="2" customFormat="1" ht="78.75">
      <c r="A21" s="5" t="s">
        <v>16</v>
      </c>
      <c r="B21" s="5">
        <v>98</v>
      </c>
      <c r="C21" s="5" t="s">
        <v>17</v>
      </c>
      <c r="D21" s="5" t="s">
        <v>81</v>
      </c>
      <c r="E21" s="5" t="s">
        <v>82</v>
      </c>
      <c r="F21" s="5" t="s">
        <v>35</v>
      </c>
      <c r="G21" s="5" t="s">
        <v>73</v>
      </c>
      <c r="H21" s="5">
        <v>12</v>
      </c>
      <c r="I21" s="5">
        <v>11</v>
      </c>
      <c r="J21" s="5">
        <v>18</v>
      </c>
      <c r="K21" s="8">
        <f>SUM(H21:J21)</f>
        <v>41</v>
      </c>
      <c r="L21" s="5">
        <v>0</v>
      </c>
      <c r="M21" s="8">
        <f>K21</f>
        <v>41</v>
      </c>
      <c r="N21" s="5" t="s">
        <v>191</v>
      </c>
      <c r="O21" s="5"/>
      <c r="P21" s="5" t="s">
        <v>37</v>
      </c>
    </row>
    <row r="24" spans="1:21" ht="18.75">
      <c r="A24" s="13"/>
      <c r="B24" s="13"/>
      <c r="C24" s="13"/>
      <c r="D24" s="19"/>
      <c r="E24" s="13"/>
      <c r="F24" s="23" t="s">
        <v>193</v>
      </c>
      <c r="G24" s="24"/>
      <c r="H24" s="24"/>
      <c r="I24" s="24"/>
      <c r="J24" s="24"/>
      <c r="K24" s="25"/>
      <c r="L24" s="13"/>
      <c r="M24" s="13"/>
      <c r="N24" s="13"/>
      <c r="O24" s="13"/>
      <c r="P24" s="20"/>
      <c r="Q24" s="13"/>
      <c r="R24" s="20"/>
      <c r="S24" s="21"/>
      <c r="T24" s="13"/>
      <c r="U24" s="13"/>
    </row>
    <row r="25" spans="1:21" ht="18.75">
      <c r="A25" s="13"/>
      <c r="B25" s="13"/>
      <c r="C25" s="13"/>
      <c r="D25" s="19"/>
      <c r="E25" s="13"/>
      <c r="F25" s="26"/>
      <c r="G25" s="27"/>
      <c r="H25" s="27"/>
      <c r="I25" s="27"/>
      <c r="J25" s="27"/>
      <c r="K25" s="28"/>
      <c r="L25" s="13"/>
      <c r="M25" s="13"/>
      <c r="N25" s="13"/>
      <c r="O25" s="13"/>
      <c r="P25" s="20"/>
      <c r="Q25" s="13"/>
      <c r="R25" s="20"/>
      <c r="S25" s="21"/>
      <c r="T25" s="13"/>
      <c r="U25" s="13"/>
    </row>
    <row r="26" spans="1:21" ht="18.75">
      <c r="A26" s="13"/>
      <c r="B26" s="13"/>
      <c r="C26" s="13"/>
      <c r="D26" s="13"/>
      <c r="E26" s="13"/>
      <c r="F26" s="26"/>
      <c r="G26" s="27"/>
      <c r="H26" s="27"/>
      <c r="I26" s="27"/>
      <c r="J26" s="27"/>
      <c r="K26" s="28"/>
      <c r="L26" s="13"/>
      <c r="M26" s="13"/>
      <c r="N26" s="13"/>
      <c r="O26" s="13"/>
      <c r="P26" s="20"/>
      <c r="Q26" s="13"/>
      <c r="R26" s="20"/>
      <c r="S26" s="21"/>
      <c r="T26" s="13"/>
      <c r="U26" s="13"/>
    </row>
    <row r="27" spans="1:21" ht="18.75">
      <c r="A27" s="13"/>
      <c r="B27" s="13"/>
      <c r="C27" s="13"/>
      <c r="D27" s="19"/>
      <c r="E27" s="13"/>
      <c r="F27" s="26"/>
      <c r="G27" s="27"/>
      <c r="H27" s="27"/>
      <c r="I27" s="27"/>
      <c r="J27" s="27"/>
      <c r="K27" s="28"/>
      <c r="L27" s="13"/>
      <c r="M27" s="13"/>
      <c r="N27" s="13"/>
      <c r="O27" s="13"/>
      <c r="P27" s="20"/>
      <c r="Q27" s="13"/>
      <c r="R27" s="20"/>
      <c r="S27" s="21"/>
      <c r="T27" s="13"/>
      <c r="U27" s="13"/>
    </row>
    <row r="28" spans="1:21" ht="18.75">
      <c r="A28" s="13"/>
      <c r="B28" s="13"/>
      <c r="C28" s="13"/>
      <c r="D28" s="19"/>
      <c r="E28" s="13"/>
      <c r="F28" s="29"/>
      <c r="G28" s="30"/>
      <c r="H28" s="30"/>
      <c r="I28" s="30"/>
      <c r="J28" s="30"/>
      <c r="K28" s="31"/>
      <c r="L28" s="13"/>
      <c r="M28" s="13"/>
      <c r="N28" s="13"/>
      <c r="O28" s="13"/>
      <c r="P28" s="20"/>
      <c r="Q28" s="13"/>
      <c r="R28" s="20"/>
      <c r="S28" s="21"/>
      <c r="T28" s="13"/>
      <c r="U28" s="13"/>
    </row>
  </sheetData>
  <sheetProtection/>
  <mergeCells count="2">
    <mergeCell ref="A1:P1"/>
    <mergeCell ref="F24:K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1"/>
  <sheetViews>
    <sheetView zoomScale="70" zoomScaleNormal="70" zoomScalePageLayoutView="0" workbookViewId="0" topLeftCell="A29">
      <selection activeCell="F32" sqref="F32"/>
    </sheetView>
  </sheetViews>
  <sheetFormatPr defaultColWidth="9.140625" defaultRowHeight="15"/>
  <cols>
    <col min="1" max="1" width="10.00390625" style="3" customWidth="1"/>
    <col min="2" max="2" width="7.00390625" style="3" bestFit="1" customWidth="1"/>
    <col min="3" max="3" width="16.140625" style="3" customWidth="1"/>
    <col min="4" max="4" width="15.28125" style="2" customWidth="1"/>
    <col min="5" max="5" width="23.8515625" style="3" customWidth="1"/>
    <col min="6" max="6" width="44.2812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6.8515625" style="18" bestFit="1" customWidth="1"/>
    <col min="12" max="12" width="12.7109375" style="2" bestFit="1" customWidth="1"/>
    <col min="13" max="13" width="7.140625" style="18" bestFit="1" customWidth="1"/>
    <col min="14" max="14" width="15.140625" style="3" customWidth="1"/>
    <col min="15" max="15" width="19.421875" style="3" customWidth="1"/>
    <col min="16" max="16" width="28.57421875" style="3" bestFit="1" customWidth="1"/>
    <col min="17" max="16384" width="9.140625" style="3" customWidth="1"/>
  </cols>
  <sheetData>
    <row r="1" spans="1:30" ht="6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AB1" s="9"/>
      <c r="AC1" s="9"/>
      <c r="AD1" s="9"/>
    </row>
    <row r="2" spans="1:16" s="1" customFormat="1" ht="63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s="2" customFormat="1" ht="63">
      <c r="A3" s="5" t="s">
        <v>16</v>
      </c>
      <c r="B3" s="5">
        <v>1</v>
      </c>
      <c r="C3" s="5" t="s">
        <v>17</v>
      </c>
      <c r="D3" s="5" t="s">
        <v>116</v>
      </c>
      <c r="E3" s="5" t="s">
        <v>117</v>
      </c>
      <c r="F3" s="5" t="s">
        <v>53</v>
      </c>
      <c r="G3" s="5" t="s">
        <v>95</v>
      </c>
      <c r="H3" s="5">
        <v>98</v>
      </c>
      <c r="I3" s="5">
        <v>19</v>
      </c>
      <c r="J3" s="5">
        <v>30</v>
      </c>
      <c r="K3" s="8">
        <f>H3+I3+J3</f>
        <v>147</v>
      </c>
      <c r="L3" s="5">
        <v>0</v>
      </c>
      <c r="M3" s="8">
        <f>H3+I3+J3</f>
        <v>147</v>
      </c>
      <c r="N3" s="5" t="s">
        <v>192</v>
      </c>
      <c r="O3" s="5"/>
      <c r="P3" s="5" t="s">
        <v>96</v>
      </c>
    </row>
    <row r="4" spans="1:16" ht="63">
      <c r="A4" s="5" t="s">
        <v>16</v>
      </c>
      <c r="B4" s="5">
        <v>2</v>
      </c>
      <c r="C4" s="5" t="s">
        <v>17</v>
      </c>
      <c r="D4" s="5" t="s">
        <v>97</v>
      </c>
      <c r="E4" s="5" t="s">
        <v>98</v>
      </c>
      <c r="F4" s="5" t="s">
        <v>53</v>
      </c>
      <c r="G4" s="5" t="s">
        <v>95</v>
      </c>
      <c r="H4" s="5">
        <v>99</v>
      </c>
      <c r="I4" s="5">
        <v>14</v>
      </c>
      <c r="J4" s="5">
        <v>30</v>
      </c>
      <c r="K4" s="8">
        <f>H4+I4+J4</f>
        <v>143</v>
      </c>
      <c r="L4" s="5">
        <v>0</v>
      </c>
      <c r="M4" s="8">
        <f>H4+I4+J4</f>
        <v>143</v>
      </c>
      <c r="N4" s="5" t="s">
        <v>192</v>
      </c>
      <c r="O4" s="5"/>
      <c r="P4" s="5" t="s">
        <v>96</v>
      </c>
    </row>
    <row r="5" spans="1:16" ht="78.75">
      <c r="A5" s="5" t="s">
        <v>16</v>
      </c>
      <c r="B5" s="5">
        <v>4</v>
      </c>
      <c r="C5" s="5" t="s">
        <v>17</v>
      </c>
      <c r="D5" s="5" t="s">
        <v>118</v>
      </c>
      <c r="E5" s="5" t="s">
        <v>119</v>
      </c>
      <c r="F5" s="5" t="s">
        <v>35</v>
      </c>
      <c r="G5" s="5">
        <v>10</v>
      </c>
      <c r="H5" s="5">
        <v>95</v>
      </c>
      <c r="I5" s="5">
        <v>17</v>
      </c>
      <c r="J5" s="5">
        <v>28</v>
      </c>
      <c r="K5" s="8">
        <f>SUM(H5:J5)</f>
        <v>140</v>
      </c>
      <c r="L5" s="5">
        <v>0</v>
      </c>
      <c r="M5" s="8">
        <f>K5</f>
        <v>140</v>
      </c>
      <c r="N5" s="5" t="s">
        <v>192</v>
      </c>
      <c r="O5" s="5"/>
      <c r="P5" s="5" t="s">
        <v>37</v>
      </c>
    </row>
    <row r="6" spans="1:16" ht="78.75">
      <c r="A6" s="5" t="s">
        <v>16</v>
      </c>
      <c r="B6" s="5">
        <v>6</v>
      </c>
      <c r="C6" s="5" t="s">
        <v>17</v>
      </c>
      <c r="D6" s="5" t="s">
        <v>120</v>
      </c>
      <c r="E6" s="5" t="s">
        <v>121</v>
      </c>
      <c r="F6" s="5" t="s">
        <v>35</v>
      </c>
      <c r="G6" s="5">
        <v>10</v>
      </c>
      <c r="H6" s="5">
        <v>95</v>
      </c>
      <c r="I6" s="5">
        <v>16</v>
      </c>
      <c r="J6" s="5">
        <v>26</v>
      </c>
      <c r="K6" s="8">
        <f>SUM(H6:J6)</f>
        <v>137</v>
      </c>
      <c r="L6" s="5">
        <v>0</v>
      </c>
      <c r="M6" s="8">
        <f>K6</f>
        <v>137</v>
      </c>
      <c r="N6" s="5" t="s">
        <v>192</v>
      </c>
      <c r="O6" s="5"/>
      <c r="P6" s="5" t="s">
        <v>37</v>
      </c>
    </row>
    <row r="7" spans="1:66" s="17" customFormat="1" ht="64.5" customHeight="1">
      <c r="A7" s="5" t="s">
        <v>16</v>
      </c>
      <c r="B7" s="5">
        <v>9</v>
      </c>
      <c r="C7" s="5" t="s">
        <v>17</v>
      </c>
      <c r="D7" s="5" t="s">
        <v>146</v>
      </c>
      <c r="E7" s="12" t="s">
        <v>147</v>
      </c>
      <c r="F7" s="5" t="s">
        <v>45</v>
      </c>
      <c r="G7" s="5">
        <v>10</v>
      </c>
      <c r="H7" s="5">
        <v>78</v>
      </c>
      <c r="I7" s="5">
        <v>18</v>
      </c>
      <c r="J7" s="5">
        <v>30</v>
      </c>
      <c r="K7" s="8">
        <v>126</v>
      </c>
      <c r="L7" s="5">
        <v>0</v>
      </c>
      <c r="M7" s="8">
        <v>126</v>
      </c>
      <c r="N7" s="5" t="s">
        <v>190</v>
      </c>
      <c r="O7" s="5"/>
      <c r="P7" s="5" t="s">
        <v>46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16" customFormat="1" ht="64.5" customHeight="1">
      <c r="A8" s="5" t="s">
        <v>16</v>
      </c>
      <c r="B8" s="5">
        <v>15</v>
      </c>
      <c r="C8" s="5" t="s">
        <v>17</v>
      </c>
      <c r="D8" s="5" t="s">
        <v>108</v>
      </c>
      <c r="E8" s="5" t="s">
        <v>109</v>
      </c>
      <c r="F8" s="5" t="s">
        <v>53</v>
      </c>
      <c r="G8" s="5" t="s">
        <v>95</v>
      </c>
      <c r="H8" s="5">
        <v>64</v>
      </c>
      <c r="I8" s="5">
        <v>7</v>
      </c>
      <c r="J8" s="5">
        <v>25</v>
      </c>
      <c r="K8" s="8">
        <f>H8+I8+J8</f>
        <v>96</v>
      </c>
      <c r="L8" s="5">
        <v>0</v>
      </c>
      <c r="M8" s="8">
        <f>H8+I8+J8</f>
        <v>96</v>
      </c>
      <c r="N8" s="5" t="s">
        <v>190</v>
      </c>
      <c r="O8" s="5"/>
      <c r="P8" s="5" t="s">
        <v>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16" s="17" customFormat="1" ht="87" customHeight="1">
      <c r="A9" s="5" t="s">
        <v>16</v>
      </c>
      <c r="B9" s="5">
        <v>19</v>
      </c>
      <c r="C9" s="5" t="s">
        <v>17</v>
      </c>
      <c r="D9" s="12" t="s">
        <v>144</v>
      </c>
      <c r="E9" s="12" t="s">
        <v>145</v>
      </c>
      <c r="F9" s="5" t="s">
        <v>45</v>
      </c>
      <c r="G9" s="12">
        <v>10</v>
      </c>
      <c r="H9" s="12">
        <v>60</v>
      </c>
      <c r="I9" s="12">
        <v>13</v>
      </c>
      <c r="J9" s="12">
        <v>20</v>
      </c>
      <c r="K9" s="14">
        <v>93</v>
      </c>
      <c r="L9" s="5">
        <v>0</v>
      </c>
      <c r="M9" s="14">
        <v>93</v>
      </c>
      <c r="N9" s="5" t="s">
        <v>190</v>
      </c>
      <c r="O9" s="12"/>
      <c r="P9" s="12" t="s">
        <v>46</v>
      </c>
    </row>
    <row r="10" spans="1:16" ht="85.5" customHeight="1">
      <c r="A10" s="5" t="s">
        <v>16</v>
      </c>
      <c r="B10" s="5">
        <v>22</v>
      </c>
      <c r="C10" s="5" t="s">
        <v>17</v>
      </c>
      <c r="D10" s="5" t="s">
        <v>93</v>
      </c>
      <c r="E10" s="5" t="s">
        <v>94</v>
      </c>
      <c r="F10" s="5" t="s">
        <v>53</v>
      </c>
      <c r="G10" s="5" t="s">
        <v>95</v>
      </c>
      <c r="H10" s="5">
        <v>47</v>
      </c>
      <c r="I10" s="5">
        <v>12</v>
      </c>
      <c r="J10" s="5">
        <v>30</v>
      </c>
      <c r="K10" s="8">
        <f>H10+I10+J10</f>
        <v>89</v>
      </c>
      <c r="L10" s="5">
        <v>0</v>
      </c>
      <c r="M10" s="8">
        <f>H10+I10+J10</f>
        <v>89</v>
      </c>
      <c r="N10" s="5" t="s">
        <v>191</v>
      </c>
      <c r="O10" s="5"/>
      <c r="P10" s="5" t="s">
        <v>96</v>
      </c>
    </row>
    <row r="11" spans="1:16" ht="63">
      <c r="A11" s="5" t="s">
        <v>16</v>
      </c>
      <c r="B11" s="5">
        <v>29</v>
      </c>
      <c r="C11" s="5" t="s">
        <v>17</v>
      </c>
      <c r="D11" s="5" t="s">
        <v>99</v>
      </c>
      <c r="E11" s="5" t="s">
        <v>100</v>
      </c>
      <c r="F11" s="5" t="s">
        <v>53</v>
      </c>
      <c r="G11" s="5" t="s">
        <v>95</v>
      </c>
      <c r="H11" s="5">
        <v>49</v>
      </c>
      <c r="I11" s="5">
        <v>4</v>
      </c>
      <c r="J11" s="5">
        <v>30</v>
      </c>
      <c r="K11" s="8">
        <f>H11+I11+J11</f>
        <v>83</v>
      </c>
      <c r="L11" s="5">
        <v>0</v>
      </c>
      <c r="M11" s="8">
        <f>H11+I11+J11</f>
        <v>83</v>
      </c>
      <c r="N11" s="5" t="s">
        <v>191</v>
      </c>
      <c r="O11" s="5"/>
      <c r="P11" s="5" t="s">
        <v>96</v>
      </c>
    </row>
    <row r="12" spans="1:16" ht="63">
      <c r="A12" s="5" t="s">
        <v>16</v>
      </c>
      <c r="B12" s="5">
        <v>31</v>
      </c>
      <c r="C12" s="5" t="s">
        <v>17</v>
      </c>
      <c r="D12" s="5" t="s">
        <v>106</v>
      </c>
      <c r="E12" s="5" t="s">
        <v>107</v>
      </c>
      <c r="F12" s="5" t="s">
        <v>53</v>
      </c>
      <c r="G12" s="5" t="s">
        <v>95</v>
      </c>
      <c r="H12" s="5">
        <v>54</v>
      </c>
      <c r="I12" s="5">
        <v>5</v>
      </c>
      <c r="J12" s="5">
        <v>20</v>
      </c>
      <c r="K12" s="8">
        <f>H12+I12+J12</f>
        <v>79</v>
      </c>
      <c r="L12" s="5">
        <v>0</v>
      </c>
      <c r="M12" s="8">
        <f>H12+I12+J12</f>
        <v>79</v>
      </c>
      <c r="N12" s="5" t="s">
        <v>191</v>
      </c>
      <c r="O12" s="5"/>
      <c r="P12" s="5" t="s">
        <v>96</v>
      </c>
    </row>
    <row r="13" spans="1:16" ht="88.5" customHeight="1">
      <c r="A13" s="5" t="s">
        <v>16</v>
      </c>
      <c r="B13" s="5">
        <v>33</v>
      </c>
      <c r="C13" s="5" t="s">
        <v>17</v>
      </c>
      <c r="D13" s="5" t="s">
        <v>122</v>
      </c>
      <c r="E13" s="5" t="s">
        <v>123</v>
      </c>
      <c r="F13" s="5" t="s">
        <v>35</v>
      </c>
      <c r="G13" s="5">
        <v>10</v>
      </c>
      <c r="H13" s="5">
        <v>44</v>
      </c>
      <c r="I13" s="5">
        <v>10</v>
      </c>
      <c r="J13" s="5">
        <v>20</v>
      </c>
      <c r="K13" s="8">
        <f>SUM(H13:J13)</f>
        <v>74</v>
      </c>
      <c r="L13" s="5">
        <v>0</v>
      </c>
      <c r="M13" s="8">
        <f>K13</f>
        <v>74</v>
      </c>
      <c r="N13" s="5" t="s">
        <v>191</v>
      </c>
      <c r="O13" s="5"/>
      <c r="P13" s="5" t="s">
        <v>37</v>
      </c>
    </row>
    <row r="14" spans="1:16" ht="78.75">
      <c r="A14" s="5" t="s">
        <v>16</v>
      </c>
      <c r="B14" s="5">
        <v>34</v>
      </c>
      <c r="C14" s="5" t="s">
        <v>17</v>
      </c>
      <c r="D14" s="5" t="s">
        <v>158</v>
      </c>
      <c r="E14" s="5" t="s">
        <v>159</v>
      </c>
      <c r="F14" s="5" t="s">
        <v>25</v>
      </c>
      <c r="G14" s="5">
        <v>10</v>
      </c>
      <c r="H14" s="5">
        <v>40</v>
      </c>
      <c r="I14" s="5">
        <v>12</v>
      </c>
      <c r="J14" s="5">
        <v>21</v>
      </c>
      <c r="K14" s="8">
        <v>73</v>
      </c>
      <c r="L14" s="5">
        <v>0</v>
      </c>
      <c r="M14" s="8">
        <v>73</v>
      </c>
      <c r="N14" s="5" t="s">
        <v>191</v>
      </c>
      <c r="O14" s="5"/>
      <c r="P14" s="5" t="s">
        <v>26</v>
      </c>
    </row>
    <row r="15" spans="1:16" s="2" customFormat="1" ht="78.75">
      <c r="A15" s="5" t="s">
        <v>16</v>
      </c>
      <c r="B15" s="5">
        <v>37</v>
      </c>
      <c r="C15" s="5" t="s">
        <v>17</v>
      </c>
      <c r="D15" s="5" t="s">
        <v>156</v>
      </c>
      <c r="E15" s="5" t="s">
        <v>157</v>
      </c>
      <c r="F15" s="5" t="s">
        <v>25</v>
      </c>
      <c r="G15" s="5">
        <v>10</v>
      </c>
      <c r="H15" s="5">
        <v>37</v>
      </c>
      <c r="I15" s="5">
        <v>12</v>
      </c>
      <c r="J15" s="5">
        <v>22</v>
      </c>
      <c r="K15" s="8">
        <v>71</v>
      </c>
      <c r="L15" s="5">
        <v>0</v>
      </c>
      <c r="M15" s="8">
        <v>71</v>
      </c>
      <c r="N15" s="5" t="s">
        <v>191</v>
      </c>
      <c r="O15" s="5"/>
      <c r="P15" s="5" t="s">
        <v>26</v>
      </c>
    </row>
    <row r="16" spans="1:16" s="2" customFormat="1" ht="63">
      <c r="A16" s="5" t="s">
        <v>16</v>
      </c>
      <c r="B16" s="5">
        <v>40</v>
      </c>
      <c r="C16" s="5" t="s">
        <v>17</v>
      </c>
      <c r="D16" s="5" t="s">
        <v>103</v>
      </c>
      <c r="E16" s="5" t="s">
        <v>104</v>
      </c>
      <c r="F16" s="5" t="s">
        <v>53</v>
      </c>
      <c r="G16" s="5" t="s">
        <v>105</v>
      </c>
      <c r="H16" s="5">
        <v>35</v>
      </c>
      <c r="I16" s="5">
        <v>5</v>
      </c>
      <c r="J16" s="5">
        <v>25</v>
      </c>
      <c r="K16" s="8">
        <f>H16+I16+J16</f>
        <v>65</v>
      </c>
      <c r="L16" s="5">
        <v>0</v>
      </c>
      <c r="M16" s="8">
        <f>H16+I16+J16</f>
        <v>65</v>
      </c>
      <c r="N16" s="5" t="s">
        <v>191</v>
      </c>
      <c r="O16" s="5"/>
      <c r="P16" s="5" t="s">
        <v>96</v>
      </c>
    </row>
    <row r="17" spans="1:16" s="2" customFormat="1" ht="78.75">
      <c r="A17" s="5" t="s">
        <v>16</v>
      </c>
      <c r="B17" s="5">
        <v>41</v>
      </c>
      <c r="C17" s="5" t="s">
        <v>17</v>
      </c>
      <c r="D17" s="5" t="s">
        <v>154</v>
      </c>
      <c r="E17" s="5" t="s">
        <v>155</v>
      </c>
      <c r="F17" s="5" t="s">
        <v>25</v>
      </c>
      <c r="G17" s="5">
        <v>10</v>
      </c>
      <c r="H17" s="5">
        <v>34</v>
      </c>
      <c r="I17" s="5">
        <v>11</v>
      </c>
      <c r="J17" s="5">
        <v>20</v>
      </c>
      <c r="K17" s="8">
        <v>65</v>
      </c>
      <c r="L17" s="5">
        <v>0</v>
      </c>
      <c r="M17" s="8">
        <v>65</v>
      </c>
      <c r="N17" s="5" t="s">
        <v>191</v>
      </c>
      <c r="O17" s="5"/>
      <c r="P17" s="5" t="s">
        <v>26</v>
      </c>
    </row>
    <row r="18" spans="1:16" s="2" customFormat="1" ht="78.75">
      <c r="A18" s="5" t="s">
        <v>16</v>
      </c>
      <c r="B18" s="5">
        <v>42</v>
      </c>
      <c r="C18" s="5" t="s">
        <v>17</v>
      </c>
      <c r="D18" s="5" t="s">
        <v>124</v>
      </c>
      <c r="E18" s="5" t="s">
        <v>125</v>
      </c>
      <c r="F18" s="5" t="s">
        <v>35</v>
      </c>
      <c r="G18" s="5">
        <v>10</v>
      </c>
      <c r="H18" s="5">
        <v>30</v>
      </c>
      <c r="I18" s="5">
        <v>10</v>
      </c>
      <c r="J18" s="5">
        <v>24</v>
      </c>
      <c r="K18" s="8">
        <f>SUM(H18:J18)</f>
        <v>64</v>
      </c>
      <c r="L18" s="5">
        <v>0</v>
      </c>
      <c r="M18" s="8">
        <f>K18</f>
        <v>64</v>
      </c>
      <c r="N18" s="5" t="s">
        <v>191</v>
      </c>
      <c r="O18" s="5"/>
      <c r="P18" s="5" t="s">
        <v>37</v>
      </c>
    </row>
    <row r="19" spans="1:16" s="2" customFormat="1" ht="78.75">
      <c r="A19" s="5" t="s">
        <v>16</v>
      </c>
      <c r="B19" s="5">
        <v>43</v>
      </c>
      <c r="C19" s="5" t="s">
        <v>17</v>
      </c>
      <c r="D19" s="5" t="s">
        <v>126</v>
      </c>
      <c r="E19" s="5" t="s">
        <v>127</v>
      </c>
      <c r="F19" s="5" t="s">
        <v>35</v>
      </c>
      <c r="G19" s="5">
        <v>10</v>
      </c>
      <c r="H19" s="5">
        <v>24</v>
      </c>
      <c r="I19" s="5">
        <v>9</v>
      </c>
      <c r="J19" s="5">
        <v>28</v>
      </c>
      <c r="K19" s="8">
        <f>SUM(H19:J19)</f>
        <v>61</v>
      </c>
      <c r="L19" s="5">
        <v>0</v>
      </c>
      <c r="M19" s="8">
        <f>K19</f>
        <v>61</v>
      </c>
      <c r="N19" s="5" t="s">
        <v>191</v>
      </c>
      <c r="O19" s="5"/>
      <c r="P19" s="5" t="s">
        <v>37</v>
      </c>
    </row>
    <row r="20" spans="1:16" s="2" customFormat="1" ht="78.75">
      <c r="A20" s="5" t="s">
        <v>16</v>
      </c>
      <c r="B20" s="5">
        <v>44</v>
      </c>
      <c r="C20" s="5" t="s">
        <v>17</v>
      </c>
      <c r="D20" s="5" t="s">
        <v>152</v>
      </c>
      <c r="E20" s="5" t="s">
        <v>153</v>
      </c>
      <c r="F20" s="5" t="s">
        <v>25</v>
      </c>
      <c r="G20" s="5">
        <v>10</v>
      </c>
      <c r="H20" s="5">
        <v>32</v>
      </c>
      <c r="I20" s="5">
        <v>12</v>
      </c>
      <c r="J20" s="5">
        <v>16</v>
      </c>
      <c r="K20" s="8">
        <v>60</v>
      </c>
      <c r="L20" s="5">
        <v>0</v>
      </c>
      <c r="M20" s="8">
        <v>60</v>
      </c>
      <c r="N20" s="5" t="s">
        <v>191</v>
      </c>
      <c r="O20" s="5"/>
      <c r="P20" s="5" t="s">
        <v>26</v>
      </c>
    </row>
    <row r="21" spans="1:16" s="2" customFormat="1" ht="63">
      <c r="A21" s="5" t="s">
        <v>16</v>
      </c>
      <c r="B21" s="5">
        <v>45</v>
      </c>
      <c r="C21" s="5" t="s">
        <v>17</v>
      </c>
      <c r="D21" s="5" t="s">
        <v>101</v>
      </c>
      <c r="E21" s="5" t="s">
        <v>102</v>
      </c>
      <c r="F21" s="5" t="s">
        <v>53</v>
      </c>
      <c r="G21" s="5" t="s">
        <v>95</v>
      </c>
      <c r="H21" s="5">
        <v>25</v>
      </c>
      <c r="I21" s="5">
        <v>5</v>
      </c>
      <c r="J21" s="5">
        <v>28</v>
      </c>
      <c r="K21" s="8">
        <f>H21+I21+J21</f>
        <v>58</v>
      </c>
      <c r="L21" s="5">
        <v>0</v>
      </c>
      <c r="M21" s="8">
        <f>H21+I21+J21</f>
        <v>58</v>
      </c>
      <c r="N21" s="5" t="s">
        <v>191</v>
      </c>
      <c r="O21" s="5"/>
      <c r="P21" s="5" t="s">
        <v>96</v>
      </c>
    </row>
    <row r="22" spans="1:16" s="2" customFormat="1" ht="78.75">
      <c r="A22" s="5" t="s">
        <v>16</v>
      </c>
      <c r="B22" s="5">
        <v>46</v>
      </c>
      <c r="C22" s="5" t="s">
        <v>17</v>
      </c>
      <c r="D22" s="5" t="s">
        <v>150</v>
      </c>
      <c r="E22" s="5" t="s">
        <v>151</v>
      </c>
      <c r="F22" s="5" t="s">
        <v>25</v>
      </c>
      <c r="G22" s="5">
        <v>10</v>
      </c>
      <c r="H22" s="5">
        <v>32</v>
      </c>
      <c r="I22" s="5">
        <v>12</v>
      </c>
      <c r="J22" s="5">
        <v>14</v>
      </c>
      <c r="K22" s="8">
        <v>58</v>
      </c>
      <c r="L22" s="5">
        <v>0</v>
      </c>
      <c r="M22" s="8">
        <v>58</v>
      </c>
      <c r="N22" s="5" t="s">
        <v>191</v>
      </c>
      <c r="O22" s="5"/>
      <c r="P22" s="5" t="s">
        <v>26</v>
      </c>
    </row>
    <row r="23" spans="1:16" ht="78.75">
      <c r="A23" s="5" t="s">
        <v>16</v>
      </c>
      <c r="B23" s="5">
        <v>50</v>
      </c>
      <c r="C23" s="5" t="s">
        <v>17</v>
      </c>
      <c r="D23" s="5" t="s">
        <v>128</v>
      </c>
      <c r="E23" s="5" t="s">
        <v>129</v>
      </c>
      <c r="F23" s="5" t="s">
        <v>35</v>
      </c>
      <c r="G23" s="5">
        <v>10</v>
      </c>
      <c r="H23" s="5">
        <v>24</v>
      </c>
      <c r="I23" s="5">
        <v>6</v>
      </c>
      <c r="J23" s="5">
        <v>24</v>
      </c>
      <c r="K23" s="8">
        <f>SUM(H23:J23)</f>
        <v>54</v>
      </c>
      <c r="L23" s="5">
        <v>0</v>
      </c>
      <c r="M23" s="8">
        <f>K23</f>
        <v>54</v>
      </c>
      <c r="N23" s="5" t="s">
        <v>191</v>
      </c>
      <c r="O23" s="5"/>
      <c r="P23" s="5" t="s">
        <v>37</v>
      </c>
    </row>
    <row r="24" spans="1:16" ht="78.75">
      <c r="A24" s="5" t="s">
        <v>16</v>
      </c>
      <c r="B24" s="5">
        <v>51</v>
      </c>
      <c r="C24" s="5" t="s">
        <v>17</v>
      </c>
      <c r="D24" s="5" t="s">
        <v>130</v>
      </c>
      <c r="E24" s="5" t="s">
        <v>131</v>
      </c>
      <c r="F24" s="5" t="s">
        <v>35</v>
      </c>
      <c r="G24" s="5">
        <v>10</v>
      </c>
      <c r="H24" s="5">
        <v>20</v>
      </c>
      <c r="I24" s="5">
        <v>10</v>
      </c>
      <c r="J24" s="5">
        <v>24</v>
      </c>
      <c r="K24" s="8">
        <f>SUM(H24:J24)</f>
        <v>54</v>
      </c>
      <c r="L24" s="5">
        <v>0</v>
      </c>
      <c r="M24" s="8">
        <f>K24</f>
        <v>54</v>
      </c>
      <c r="N24" s="5" t="s">
        <v>191</v>
      </c>
      <c r="O24" s="5"/>
      <c r="P24" s="5" t="s">
        <v>37</v>
      </c>
    </row>
    <row r="25" spans="1:16" ht="78.75">
      <c r="A25" s="5" t="s">
        <v>16</v>
      </c>
      <c r="B25" s="5">
        <v>53</v>
      </c>
      <c r="C25" s="5" t="s">
        <v>17</v>
      </c>
      <c r="D25" s="5" t="s">
        <v>132</v>
      </c>
      <c r="E25" s="5" t="s">
        <v>133</v>
      </c>
      <c r="F25" s="5" t="s">
        <v>35</v>
      </c>
      <c r="G25" s="5">
        <v>10</v>
      </c>
      <c r="H25" s="5">
        <v>16</v>
      </c>
      <c r="I25" s="5">
        <v>9</v>
      </c>
      <c r="J25" s="5">
        <v>20</v>
      </c>
      <c r="K25" s="8">
        <f>SUM(H25:J25)</f>
        <v>45</v>
      </c>
      <c r="L25" s="5">
        <v>0</v>
      </c>
      <c r="M25" s="8">
        <f>K25</f>
        <v>45</v>
      </c>
      <c r="N25" s="5" t="s">
        <v>191</v>
      </c>
      <c r="O25" s="5"/>
      <c r="P25" s="5" t="s">
        <v>37</v>
      </c>
    </row>
    <row r="26" spans="1:16" ht="78.75">
      <c r="A26" s="5" t="s">
        <v>16</v>
      </c>
      <c r="B26" s="5">
        <v>54</v>
      </c>
      <c r="C26" s="5" t="s">
        <v>17</v>
      </c>
      <c r="D26" s="5" t="s">
        <v>134</v>
      </c>
      <c r="E26" s="5" t="s">
        <v>135</v>
      </c>
      <c r="F26" s="5" t="s">
        <v>35</v>
      </c>
      <c r="G26" s="5">
        <v>10</v>
      </c>
      <c r="H26" s="5">
        <v>14</v>
      </c>
      <c r="I26" s="5">
        <v>7</v>
      </c>
      <c r="J26" s="5">
        <v>24</v>
      </c>
      <c r="K26" s="8">
        <f>SUM(H26:J26)</f>
        <v>45</v>
      </c>
      <c r="L26" s="5">
        <v>0</v>
      </c>
      <c r="M26" s="8">
        <f>K26</f>
        <v>45</v>
      </c>
      <c r="N26" s="5" t="s">
        <v>191</v>
      </c>
      <c r="O26" s="5"/>
      <c r="P26" s="5" t="s">
        <v>37</v>
      </c>
    </row>
    <row r="27" spans="1:16" ht="78.75">
      <c r="A27" s="5" t="s">
        <v>16</v>
      </c>
      <c r="B27" s="5">
        <v>57</v>
      </c>
      <c r="C27" s="5" t="s">
        <v>17</v>
      </c>
      <c r="D27" s="12" t="s">
        <v>148</v>
      </c>
      <c r="E27" s="12" t="s">
        <v>149</v>
      </c>
      <c r="F27" s="5" t="s">
        <v>25</v>
      </c>
      <c r="G27" s="12">
        <v>10</v>
      </c>
      <c r="H27" s="12">
        <v>32</v>
      </c>
      <c r="I27" s="12">
        <v>10</v>
      </c>
      <c r="J27" s="12">
        <v>10</v>
      </c>
      <c r="K27" s="14">
        <v>42</v>
      </c>
      <c r="L27" s="5">
        <v>0</v>
      </c>
      <c r="M27" s="14">
        <v>42</v>
      </c>
      <c r="N27" s="5" t="s">
        <v>191</v>
      </c>
      <c r="O27" s="12"/>
      <c r="P27" s="5" t="s">
        <v>26</v>
      </c>
    </row>
    <row r="28" spans="1:16" ht="63">
      <c r="A28" s="5" t="s">
        <v>16</v>
      </c>
      <c r="B28" s="5">
        <v>63</v>
      </c>
      <c r="C28" s="5" t="s">
        <v>17</v>
      </c>
      <c r="D28" s="5" t="s">
        <v>114</v>
      </c>
      <c r="E28" s="5" t="s">
        <v>115</v>
      </c>
      <c r="F28" s="5" t="s">
        <v>53</v>
      </c>
      <c r="G28" s="5" t="s">
        <v>95</v>
      </c>
      <c r="H28" s="5">
        <v>12</v>
      </c>
      <c r="I28" s="5">
        <v>0</v>
      </c>
      <c r="J28" s="5">
        <v>20</v>
      </c>
      <c r="K28" s="8">
        <f>H28+I28+J28</f>
        <v>32</v>
      </c>
      <c r="L28" s="5">
        <v>0</v>
      </c>
      <c r="M28" s="8">
        <f>H28+I28+J28</f>
        <v>32</v>
      </c>
      <c r="N28" s="5" t="s">
        <v>191</v>
      </c>
      <c r="O28" s="5"/>
      <c r="P28" s="5" t="s">
        <v>96</v>
      </c>
    </row>
    <row r="29" spans="1:16" ht="63">
      <c r="A29" s="5" t="s">
        <v>16</v>
      </c>
      <c r="B29" s="5">
        <v>64</v>
      </c>
      <c r="C29" s="5" t="s">
        <v>17</v>
      </c>
      <c r="D29" s="5" t="s">
        <v>112</v>
      </c>
      <c r="E29" s="5" t="s">
        <v>113</v>
      </c>
      <c r="F29" s="5" t="s">
        <v>53</v>
      </c>
      <c r="G29" s="5" t="s">
        <v>95</v>
      </c>
      <c r="H29" s="5">
        <v>15</v>
      </c>
      <c r="I29" s="5">
        <v>0</v>
      </c>
      <c r="J29" s="5">
        <v>15</v>
      </c>
      <c r="K29" s="8">
        <f>H29+I29+J29</f>
        <v>30</v>
      </c>
      <c r="L29" s="5">
        <v>0</v>
      </c>
      <c r="M29" s="8">
        <f>H29+I29+J29</f>
        <v>30</v>
      </c>
      <c r="N29" s="5" t="s">
        <v>191</v>
      </c>
      <c r="O29" s="5"/>
      <c r="P29" s="5" t="s">
        <v>96</v>
      </c>
    </row>
    <row r="30" spans="1:16" ht="78.75">
      <c r="A30" s="5" t="s">
        <v>16</v>
      </c>
      <c r="B30" s="5">
        <v>66</v>
      </c>
      <c r="C30" s="5" t="s">
        <v>17</v>
      </c>
      <c r="D30" s="5" t="s">
        <v>136</v>
      </c>
      <c r="E30" s="5" t="s">
        <v>137</v>
      </c>
      <c r="F30" s="5" t="s">
        <v>35</v>
      </c>
      <c r="G30" s="5">
        <v>10</v>
      </c>
      <c r="H30" s="5">
        <v>14</v>
      </c>
      <c r="I30" s="5">
        <v>5</v>
      </c>
      <c r="J30" s="5">
        <v>6</v>
      </c>
      <c r="K30" s="8">
        <f>SUM(H30:J30)</f>
        <v>25</v>
      </c>
      <c r="L30" s="5">
        <v>0</v>
      </c>
      <c r="M30" s="8">
        <f>K30</f>
        <v>25</v>
      </c>
      <c r="N30" s="5" t="s">
        <v>191</v>
      </c>
      <c r="O30" s="5"/>
      <c r="P30" s="5" t="s">
        <v>37</v>
      </c>
    </row>
    <row r="31" spans="1:16" ht="78.75">
      <c r="A31" s="5" t="s">
        <v>16</v>
      </c>
      <c r="B31" s="5">
        <v>67</v>
      </c>
      <c r="C31" s="5" t="s">
        <v>17</v>
      </c>
      <c r="D31" s="5" t="s">
        <v>138</v>
      </c>
      <c r="E31" s="5" t="s">
        <v>139</v>
      </c>
      <c r="F31" s="5" t="s">
        <v>35</v>
      </c>
      <c r="G31" s="5">
        <v>10</v>
      </c>
      <c r="H31" s="5">
        <v>10</v>
      </c>
      <c r="I31" s="5">
        <v>6</v>
      </c>
      <c r="J31" s="5">
        <v>8</v>
      </c>
      <c r="K31" s="8">
        <f>SUM(H31:J31)</f>
        <v>24</v>
      </c>
      <c r="L31" s="5">
        <v>0</v>
      </c>
      <c r="M31" s="8">
        <f>K31</f>
        <v>24</v>
      </c>
      <c r="N31" s="5" t="s">
        <v>191</v>
      </c>
      <c r="O31" s="5"/>
      <c r="P31" s="5" t="s">
        <v>37</v>
      </c>
    </row>
    <row r="32" spans="1:16" ht="78.75">
      <c r="A32" s="5" t="s">
        <v>16</v>
      </c>
      <c r="B32" s="5">
        <v>69</v>
      </c>
      <c r="C32" s="5" t="s">
        <v>17</v>
      </c>
      <c r="D32" s="5" t="s">
        <v>140</v>
      </c>
      <c r="E32" s="5" t="s">
        <v>141</v>
      </c>
      <c r="F32" s="5" t="s">
        <v>35</v>
      </c>
      <c r="G32" s="5">
        <v>10</v>
      </c>
      <c r="H32" s="5">
        <v>20</v>
      </c>
      <c r="I32" s="5">
        <v>0</v>
      </c>
      <c r="J32" s="5">
        <v>0</v>
      </c>
      <c r="K32" s="8">
        <f>SUM(H32:J32)</f>
        <v>20</v>
      </c>
      <c r="L32" s="5">
        <v>0</v>
      </c>
      <c r="M32" s="8">
        <f>K32</f>
        <v>20</v>
      </c>
      <c r="N32" s="5" t="s">
        <v>191</v>
      </c>
      <c r="O32" s="5"/>
      <c r="P32" s="5" t="s">
        <v>37</v>
      </c>
    </row>
    <row r="33" spans="1:16" ht="63">
      <c r="A33" s="5" t="s">
        <v>16</v>
      </c>
      <c r="B33" s="5">
        <v>70</v>
      </c>
      <c r="C33" s="5" t="s">
        <v>17</v>
      </c>
      <c r="D33" s="5" t="s">
        <v>110</v>
      </c>
      <c r="E33" s="5" t="s">
        <v>111</v>
      </c>
      <c r="F33" s="5" t="s">
        <v>53</v>
      </c>
      <c r="G33" s="5" t="s">
        <v>95</v>
      </c>
      <c r="H33" s="5">
        <v>3</v>
      </c>
      <c r="I33" s="5">
        <v>0</v>
      </c>
      <c r="J33" s="5">
        <v>15</v>
      </c>
      <c r="K33" s="8">
        <f>H33+I33+J33</f>
        <v>18</v>
      </c>
      <c r="L33" s="5">
        <v>0</v>
      </c>
      <c r="M33" s="8">
        <f>H33+I33+J33</f>
        <v>18</v>
      </c>
      <c r="N33" s="5" t="s">
        <v>191</v>
      </c>
      <c r="O33" s="5"/>
      <c r="P33" s="5" t="s">
        <v>96</v>
      </c>
    </row>
    <row r="34" spans="1:16" ht="78.75">
      <c r="A34" s="5" t="s">
        <v>16</v>
      </c>
      <c r="B34" s="5">
        <v>71</v>
      </c>
      <c r="C34" s="5" t="s">
        <v>17</v>
      </c>
      <c r="D34" s="5" t="s">
        <v>142</v>
      </c>
      <c r="E34" s="5" t="s">
        <v>143</v>
      </c>
      <c r="F34" s="5" t="s">
        <v>35</v>
      </c>
      <c r="G34" s="5">
        <v>10</v>
      </c>
      <c r="H34" s="5">
        <v>16</v>
      </c>
      <c r="I34" s="5">
        <v>0</v>
      </c>
      <c r="J34" s="5">
        <v>0</v>
      </c>
      <c r="K34" s="8">
        <f>SUM(H34:J34)</f>
        <v>16</v>
      </c>
      <c r="L34" s="5">
        <v>0</v>
      </c>
      <c r="M34" s="8">
        <f>K34</f>
        <v>16</v>
      </c>
      <c r="N34" s="5" t="s">
        <v>191</v>
      </c>
      <c r="O34" s="5"/>
      <c r="P34" s="5" t="s">
        <v>37</v>
      </c>
    </row>
    <row r="37" spans="1:21" ht="18.75">
      <c r="A37" s="13"/>
      <c r="B37" s="13"/>
      <c r="C37" s="13"/>
      <c r="D37" s="19"/>
      <c r="E37" s="13"/>
      <c r="F37" s="23" t="s">
        <v>193</v>
      </c>
      <c r="G37" s="24"/>
      <c r="H37" s="24"/>
      <c r="I37" s="24"/>
      <c r="J37" s="24"/>
      <c r="K37" s="25"/>
      <c r="L37" s="13"/>
      <c r="M37" s="13"/>
      <c r="N37" s="13"/>
      <c r="O37" s="13"/>
      <c r="P37" s="20"/>
      <c r="Q37" s="13"/>
      <c r="R37" s="20"/>
      <c r="S37" s="21"/>
      <c r="T37" s="13"/>
      <c r="U37" s="13"/>
    </row>
    <row r="38" spans="1:21" ht="18.75">
      <c r="A38" s="13"/>
      <c r="B38" s="13"/>
      <c r="C38" s="13"/>
      <c r="D38" s="19"/>
      <c r="E38" s="13"/>
      <c r="F38" s="26"/>
      <c r="G38" s="27"/>
      <c r="H38" s="27"/>
      <c r="I38" s="27"/>
      <c r="J38" s="27"/>
      <c r="K38" s="28"/>
      <c r="L38" s="13"/>
      <c r="M38" s="13"/>
      <c r="N38" s="13"/>
      <c r="O38" s="13"/>
      <c r="P38" s="20"/>
      <c r="Q38" s="13"/>
      <c r="R38" s="20"/>
      <c r="S38" s="21"/>
      <c r="T38" s="13"/>
      <c r="U38" s="13"/>
    </row>
    <row r="39" spans="1:21" ht="18.75">
      <c r="A39" s="13"/>
      <c r="B39" s="13"/>
      <c r="C39" s="13"/>
      <c r="D39" s="13"/>
      <c r="E39" s="13"/>
      <c r="F39" s="26"/>
      <c r="G39" s="27"/>
      <c r="H39" s="27"/>
      <c r="I39" s="27"/>
      <c r="J39" s="27"/>
      <c r="K39" s="28"/>
      <c r="L39" s="13"/>
      <c r="M39" s="13"/>
      <c r="N39" s="13"/>
      <c r="O39" s="13"/>
      <c r="P39" s="20"/>
      <c r="Q39" s="13"/>
      <c r="R39" s="20"/>
      <c r="S39" s="21"/>
      <c r="T39" s="13"/>
      <c r="U39" s="13"/>
    </row>
    <row r="40" spans="1:21" ht="18.75">
      <c r="A40" s="13"/>
      <c r="B40" s="13"/>
      <c r="C40" s="13"/>
      <c r="D40" s="19"/>
      <c r="E40" s="13"/>
      <c r="F40" s="26"/>
      <c r="G40" s="27"/>
      <c r="H40" s="27"/>
      <c r="I40" s="27"/>
      <c r="J40" s="27"/>
      <c r="K40" s="28"/>
      <c r="L40" s="13"/>
      <c r="M40" s="13"/>
      <c r="N40" s="13"/>
      <c r="O40" s="13"/>
      <c r="P40" s="20"/>
      <c r="Q40" s="13"/>
      <c r="R40" s="20"/>
      <c r="S40" s="21"/>
      <c r="T40" s="13"/>
      <c r="U40" s="13"/>
    </row>
    <row r="41" spans="1:21" ht="18.75">
      <c r="A41" s="13"/>
      <c r="B41" s="13"/>
      <c r="C41" s="13"/>
      <c r="D41" s="19"/>
      <c r="E41" s="13"/>
      <c r="F41" s="29"/>
      <c r="G41" s="30"/>
      <c r="H41" s="30"/>
      <c r="I41" s="30"/>
      <c r="J41" s="30"/>
      <c r="K41" s="31"/>
      <c r="L41" s="13"/>
      <c r="M41" s="13"/>
      <c r="N41" s="13"/>
      <c r="O41" s="13"/>
      <c r="P41" s="20"/>
      <c r="Q41" s="13"/>
      <c r="R41" s="20"/>
      <c r="S41" s="21"/>
      <c r="T41" s="13"/>
      <c r="U41" s="13"/>
    </row>
  </sheetData>
  <sheetProtection/>
  <mergeCells count="2">
    <mergeCell ref="A1:P1"/>
    <mergeCell ref="F37:K4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4"/>
  <sheetViews>
    <sheetView zoomScale="61" zoomScaleNormal="61" zoomScalePageLayoutView="0" workbookViewId="0" topLeftCell="A15">
      <selection activeCell="U17" sqref="U17"/>
    </sheetView>
  </sheetViews>
  <sheetFormatPr defaultColWidth="9.140625" defaultRowHeight="15"/>
  <cols>
    <col min="1" max="1" width="9.7109375" style="3" customWidth="1"/>
    <col min="2" max="2" width="7.00390625" style="3" bestFit="1" customWidth="1"/>
    <col min="3" max="3" width="19.57421875" style="3" customWidth="1"/>
    <col min="4" max="4" width="15.421875" style="2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6.8515625" style="18" bestFit="1" customWidth="1"/>
    <col min="12" max="12" width="12.7109375" style="2" bestFit="1" customWidth="1"/>
    <col min="13" max="13" width="7.140625" style="18" bestFit="1" customWidth="1"/>
    <col min="14" max="14" width="18.57421875" style="3" customWidth="1"/>
    <col min="15" max="15" width="19.421875" style="3" customWidth="1"/>
    <col min="16" max="16" width="26.140625" style="3" customWidth="1"/>
    <col min="17" max="16384" width="9.140625" style="3" customWidth="1"/>
  </cols>
  <sheetData>
    <row r="1" spans="1:30" ht="69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AB1" s="9"/>
      <c r="AC1" s="9"/>
      <c r="AD1" s="9"/>
    </row>
    <row r="2" spans="1:16" s="1" customFormat="1" ht="78.75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ht="94.5">
      <c r="A3" s="13" t="s">
        <v>16</v>
      </c>
      <c r="B3" s="13">
        <v>4</v>
      </c>
      <c r="C3" s="13" t="s">
        <v>17</v>
      </c>
      <c r="D3" s="5" t="s">
        <v>160</v>
      </c>
      <c r="E3" s="6" t="s">
        <v>161</v>
      </c>
      <c r="F3" s="5" t="s">
        <v>35</v>
      </c>
      <c r="G3" s="5">
        <v>11</v>
      </c>
      <c r="H3" s="5">
        <v>90</v>
      </c>
      <c r="I3" s="5">
        <v>16</v>
      </c>
      <c r="J3" s="5">
        <v>28</v>
      </c>
      <c r="K3" s="8">
        <f>SUM(H3:J3)</f>
        <v>134</v>
      </c>
      <c r="L3" s="6">
        <v>0</v>
      </c>
      <c r="M3" s="8">
        <f>K3</f>
        <v>134</v>
      </c>
      <c r="N3" s="13" t="s">
        <v>192</v>
      </c>
      <c r="O3" s="6"/>
      <c r="P3" s="6" t="s">
        <v>37</v>
      </c>
    </row>
    <row r="4" spans="1:16" ht="94.5">
      <c r="A4" s="13" t="s">
        <v>16</v>
      </c>
      <c r="B4" s="13">
        <v>7</v>
      </c>
      <c r="C4" s="13" t="s">
        <v>17</v>
      </c>
      <c r="D4" s="5" t="s">
        <v>162</v>
      </c>
      <c r="E4" s="6" t="s">
        <v>163</v>
      </c>
      <c r="F4" s="5" t="s">
        <v>35</v>
      </c>
      <c r="G4" s="5">
        <v>11</v>
      </c>
      <c r="H4" s="5">
        <v>80</v>
      </c>
      <c r="I4" s="5">
        <v>15</v>
      </c>
      <c r="J4" s="5">
        <v>26</v>
      </c>
      <c r="K4" s="8">
        <f>SUM(H4:J4)</f>
        <v>121</v>
      </c>
      <c r="L4" s="6">
        <v>0</v>
      </c>
      <c r="M4" s="8">
        <f>K4</f>
        <v>121</v>
      </c>
      <c r="N4" s="6" t="s">
        <v>190</v>
      </c>
      <c r="O4" s="6"/>
      <c r="P4" s="6" t="s">
        <v>37</v>
      </c>
    </row>
    <row r="5" spans="1:16" ht="94.5">
      <c r="A5" s="13" t="s">
        <v>16</v>
      </c>
      <c r="B5" s="13">
        <v>9</v>
      </c>
      <c r="C5" s="13" t="s">
        <v>17</v>
      </c>
      <c r="D5" s="5" t="s">
        <v>164</v>
      </c>
      <c r="E5" s="5" t="s">
        <v>165</v>
      </c>
      <c r="F5" s="5" t="s">
        <v>35</v>
      </c>
      <c r="G5" s="5">
        <v>11</v>
      </c>
      <c r="H5" s="5">
        <v>74</v>
      </c>
      <c r="I5" s="5">
        <v>15</v>
      </c>
      <c r="J5" s="5">
        <v>24</v>
      </c>
      <c r="K5" s="8">
        <f>SUM(H5:J5)</f>
        <v>113</v>
      </c>
      <c r="L5" s="6">
        <v>0</v>
      </c>
      <c r="M5" s="8">
        <f>K5</f>
        <v>113</v>
      </c>
      <c r="N5" s="6" t="s">
        <v>190</v>
      </c>
      <c r="O5" s="6"/>
      <c r="P5" s="6" t="s">
        <v>37</v>
      </c>
    </row>
    <row r="6" spans="1:16" ht="94.5">
      <c r="A6" s="13" t="s">
        <v>16</v>
      </c>
      <c r="B6" s="13">
        <v>11</v>
      </c>
      <c r="C6" s="13" t="s">
        <v>17</v>
      </c>
      <c r="D6" s="15" t="s">
        <v>174</v>
      </c>
      <c r="E6" s="7" t="s">
        <v>175</v>
      </c>
      <c r="F6" s="6" t="s">
        <v>45</v>
      </c>
      <c r="G6" s="15">
        <v>11</v>
      </c>
      <c r="H6" s="15">
        <v>61</v>
      </c>
      <c r="I6" s="15">
        <v>13</v>
      </c>
      <c r="J6" s="15">
        <v>30</v>
      </c>
      <c r="K6" s="14">
        <v>104</v>
      </c>
      <c r="L6" s="6">
        <v>0</v>
      </c>
      <c r="M6" s="14">
        <v>104</v>
      </c>
      <c r="N6" s="6" t="s">
        <v>190</v>
      </c>
      <c r="O6" s="15"/>
      <c r="P6" s="15" t="s">
        <v>46</v>
      </c>
    </row>
    <row r="7" spans="1:26" s="17" customFormat="1" ht="109.5" customHeight="1">
      <c r="A7" s="13" t="s">
        <v>16</v>
      </c>
      <c r="B7" s="13">
        <v>16</v>
      </c>
      <c r="C7" s="13" t="s">
        <v>17</v>
      </c>
      <c r="D7" s="5" t="s">
        <v>176</v>
      </c>
      <c r="E7" s="7" t="s">
        <v>177</v>
      </c>
      <c r="F7" s="6" t="s">
        <v>45</v>
      </c>
      <c r="G7" s="6">
        <v>11</v>
      </c>
      <c r="H7" s="5">
        <v>61</v>
      </c>
      <c r="I7" s="5">
        <v>10</v>
      </c>
      <c r="J7" s="5">
        <v>20</v>
      </c>
      <c r="K7" s="8">
        <v>91</v>
      </c>
      <c r="L7" s="6">
        <v>0</v>
      </c>
      <c r="M7" s="8">
        <v>91</v>
      </c>
      <c r="N7" s="6" t="s">
        <v>191</v>
      </c>
      <c r="O7" s="6"/>
      <c r="P7" s="6" t="s">
        <v>46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16" ht="93" customHeight="1">
      <c r="A8" s="13" t="s">
        <v>16</v>
      </c>
      <c r="B8" s="13">
        <v>20</v>
      </c>
      <c r="C8" s="13" t="s">
        <v>17</v>
      </c>
      <c r="D8" s="5" t="s">
        <v>166</v>
      </c>
      <c r="E8" s="6" t="s">
        <v>167</v>
      </c>
      <c r="F8" s="5" t="s">
        <v>35</v>
      </c>
      <c r="G8" s="5">
        <v>11</v>
      </c>
      <c r="H8" s="5">
        <v>52</v>
      </c>
      <c r="I8" s="5">
        <v>10</v>
      </c>
      <c r="J8" s="5">
        <v>24</v>
      </c>
      <c r="K8" s="8">
        <f>SUM(H8:J8)</f>
        <v>86</v>
      </c>
      <c r="L8" s="6">
        <v>0</v>
      </c>
      <c r="M8" s="8">
        <f>K8</f>
        <v>86</v>
      </c>
      <c r="N8" s="6" t="s">
        <v>191</v>
      </c>
      <c r="O8" s="6"/>
      <c r="P8" s="6" t="s">
        <v>37</v>
      </c>
    </row>
    <row r="9" spans="1:16" s="2" customFormat="1" ht="102" customHeight="1">
      <c r="A9" s="13" t="s">
        <v>16</v>
      </c>
      <c r="B9" s="13">
        <v>28</v>
      </c>
      <c r="C9" s="13" t="s">
        <v>17</v>
      </c>
      <c r="D9" s="5" t="s">
        <v>168</v>
      </c>
      <c r="E9" s="6" t="s">
        <v>169</v>
      </c>
      <c r="F9" s="5" t="s">
        <v>35</v>
      </c>
      <c r="G9" s="5">
        <v>11</v>
      </c>
      <c r="H9" s="5">
        <v>38</v>
      </c>
      <c r="I9" s="5">
        <v>7</v>
      </c>
      <c r="J9" s="5">
        <v>24</v>
      </c>
      <c r="K9" s="8">
        <f>SUM(H9:J9)</f>
        <v>69</v>
      </c>
      <c r="L9" s="6">
        <v>0</v>
      </c>
      <c r="M9" s="8">
        <f>K9</f>
        <v>69</v>
      </c>
      <c r="N9" s="6" t="s">
        <v>191</v>
      </c>
      <c r="O9" s="6"/>
      <c r="P9" s="6" t="s">
        <v>37</v>
      </c>
    </row>
    <row r="10" spans="1:16" ht="94.5">
      <c r="A10" s="13" t="s">
        <v>16</v>
      </c>
      <c r="B10" s="13">
        <v>29</v>
      </c>
      <c r="C10" s="13" t="s">
        <v>17</v>
      </c>
      <c r="D10" s="13" t="s">
        <v>184</v>
      </c>
      <c r="E10" s="13" t="s">
        <v>185</v>
      </c>
      <c r="F10" s="13" t="s">
        <v>25</v>
      </c>
      <c r="G10" s="13">
        <v>11</v>
      </c>
      <c r="H10" s="13">
        <v>30</v>
      </c>
      <c r="I10" s="13">
        <v>12</v>
      </c>
      <c r="J10" s="13">
        <v>26</v>
      </c>
      <c r="K10" s="8">
        <v>68</v>
      </c>
      <c r="L10" s="6">
        <v>0</v>
      </c>
      <c r="M10" s="8">
        <v>68</v>
      </c>
      <c r="N10" s="6" t="s">
        <v>191</v>
      </c>
      <c r="O10" s="6"/>
      <c r="P10" s="13" t="s">
        <v>26</v>
      </c>
    </row>
    <row r="11" spans="1:16" ht="94.5">
      <c r="A11" s="13" t="s">
        <v>16</v>
      </c>
      <c r="B11" s="13">
        <v>36</v>
      </c>
      <c r="C11" s="13" t="s">
        <v>17</v>
      </c>
      <c r="D11" s="13" t="s">
        <v>180</v>
      </c>
      <c r="E11" s="13" t="s">
        <v>181</v>
      </c>
      <c r="F11" s="13" t="s">
        <v>25</v>
      </c>
      <c r="G11" s="13">
        <v>11</v>
      </c>
      <c r="H11" s="13">
        <v>38</v>
      </c>
      <c r="I11" s="13">
        <v>14</v>
      </c>
      <c r="J11" s="13">
        <v>12</v>
      </c>
      <c r="K11" s="8">
        <v>64</v>
      </c>
      <c r="L11" s="6">
        <v>0</v>
      </c>
      <c r="M11" s="8">
        <v>64</v>
      </c>
      <c r="N11" s="6" t="s">
        <v>191</v>
      </c>
      <c r="O11" s="6"/>
      <c r="P11" s="13" t="s">
        <v>26</v>
      </c>
    </row>
    <row r="12" spans="1:16" ht="94.5">
      <c r="A12" s="13" t="s">
        <v>16</v>
      </c>
      <c r="B12" s="13">
        <v>37</v>
      </c>
      <c r="C12" s="13" t="s">
        <v>17</v>
      </c>
      <c r="D12" s="13" t="s">
        <v>186</v>
      </c>
      <c r="E12" s="13" t="s">
        <v>187</v>
      </c>
      <c r="F12" s="13" t="s">
        <v>25</v>
      </c>
      <c r="G12" s="13">
        <v>11</v>
      </c>
      <c r="H12" s="13">
        <v>41</v>
      </c>
      <c r="I12" s="13">
        <v>14</v>
      </c>
      <c r="J12" s="13">
        <v>9</v>
      </c>
      <c r="K12" s="8">
        <v>64</v>
      </c>
      <c r="L12" s="6">
        <v>0</v>
      </c>
      <c r="M12" s="8">
        <v>64</v>
      </c>
      <c r="N12" s="6" t="s">
        <v>191</v>
      </c>
      <c r="O12" s="6"/>
      <c r="P12" s="13" t="s">
        <v>26</v>
      </c>
    </row>
    <row r="13" spans="1:16" ht="94.5">
      <c r="A13" s="13" t="s">
        <v>16</v>
      </c>
      <c r="B13" s="13">
        <v>38</v>
      </c>
      <c r="C13" s="13" t="s">
        <v>17</v>
      </c>
      <c r="D13" s="13" t="s">
        <v>188</v>
      </c>
      <c r="E13" s="13" t="s">
        <v>189</v>
      </c>
      <c r="F13" s="13" t="s">
        <v>25</v>
      </c>
      <c r="G13" s="13">
        <v>11</v>
      </c>
      <c r="H13" s="13">
        <v>32</v>
      </c>
      <c r="I13" s="13">
        <v>12</v>
      </c>
      <c r="J13" s="13">
        <v>20</v>
      </c>
      <c r="K13" s="8">
        <v>64</v>
      </c>
      <c r="L13" s="6">
        <v>0</v>
      </c>
      <c r="M13" s="8">
        <v>64</v>
      </c>
      <c r="N13" s="6" t="s">
        <v>191</v>
      </c>
      <c r="O13" s="6"/>
      <c r="P13" s="13" t="s">
        <v>26</v>
      </c>
    </row>
    <row r="14" spans="1:16" ht="94.5">
      <c r="A14" s="13" t="s">
        <v>16</v>
      </c>
      <c r="B14" s="13">
        <v>39</v>
      </c>
      <c r="C14" s="13" t="s">
        <v>17</v>
      </c>
      <c r="D14" s="15" t="s">
        <v>178</v>
      </c>
      <c r="E14" s="15" t="s">
        <v>179</v>
      </c>
      <c r="F14" s="13" t="s">
        <v>25</v>
      </c>
      <c r="G14" s="13">
        <v>11</v>
      </c>
      <c r="H14" s="13">
        <v>39</v>
      </c>
      <c r="I14" s="13">
        <v>12</v>
      </c>
      <c r="J14" s="13">
        <v>10</v>
      </c>
      <c r="K14" s="8">
        <v>61</v>
      </c>
      <c r="L14" s="6">
        <v>0</v>
      </c>
      <c r="M14" s="8">
        <v>61</v>
      </c>
      <c r="N14" s="6" t="s">
        <v>191</v>
      </c>
      <c r="O14" s="6"/>
      <c r="P14" s="13" t="s">
        <v>26</v>
      </c>
    </row>
    <row r="15" spans="1:16" ht="94.5">
      <c r="A15" s="13" t="s">
        <v>16</v>
      </c>
      <c r="B15" s="13">
        <v>42</v>
      </c>
      <c r="C15" s="13" t="s">
        <v>17</v>
      </c>
      <c r="D15" s="13" t="s">
        <v>182</v>
      </c>
      <c r="E15" s="13" t="s">
        <v>183</v>
      </c>
      <c r="F15" s="13" t="s">
        <v>25</v>
      </c>
      <c r="G15" s="13">
        <v>11</v>
      </c>
      <c r="H15" s="13">
        <v>35</v>
      </c>
      <c r="I15" s="13">
        <v>9</v>
      </c>
      <c r="J15" s="13">
        <v>12</v>
      </c>
      <c r="K15" s="8">
        <v>56</v>
      </c>
      <c r="L15" s="6">
        <v>0</v>
      </c>
      <c r="M15" s="8">
        <v>56</v>
      </c>
      <c r="N15" s="6" t="s">
        <v>191</v>
      </c>
      <c r="O15" s="6"/>
      <c r="P15" s="13" t="s">
        <v>26</v>
      </c>
    </row>
    <row r="16" spans="1:44" s="17" customFormat="1" ht="94.5">
      <c r="A16" s="13" t="s">
        <v>16</v>
      </c>
      <c r="B16" s="13">
        <v>51</v>
      </c>
      <c r="C16" s="13" t="s">
        <v>17</v>
      </c>
      <c r="D16" s="5" t="s">
        <v>170</v>
      </c>
      <c r="E16" s="6" t="s">
        <v>171</v>
      </c>
      <c r="F16" s="5" t="s">
        <v>35</v>
      </c>
      <c r="G16" s="5">
        <v>11</v>
      </c>
      <c r="H16" s="5">
        <v>0</v>
      </c>
      <c r="I16" s="5">
        <v>5</v>
      </c>
      <c r="J16" s="5">
        <v>0</v>
      </c>
      <c r="K16" s="8">
        <f>SUM(H16:J16)</f>
        <v>5</v>
      </c>
      <c r="L16" s="6">
        <v>0</v>
      </c>
      <c r="M16" s="8">
        <f>K16</f>
        <v>5</v>
      </c>
      <c r="N16" s="6" t="s">
        <v>191</v>
      </c>
      <c r="O16" s="6"/>
      <c r="P16" s="6" t="s">
        <v>37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16" ht="94.5">
      <c r="A17" s="13" t="s">
        <v>16</v>
      </c>
      <c r="B17" s="13">
        <v>52</v>
      </c>
      <c r="C17" s="13" t="s">
        <v>17</v>
      </c>
      <c r="D17" s="5" t="s">
        <v>172</v>
      </c>
      <c r="E17" s="5" t="s">
        <v>173</v>
      </c>
      <c r="F17" s="5" t="s">
        <v>35</v>
      </c>
      <c r="G17" s="5">
        <v>11</v>
      </c>
      <c r="H17" s="5">
        <v>0</v>
      </c>
      <c r="I17" s="5">
        <v>0</v>
      </c>
      <c r="J17" s="5">
        <v>0</v>
      </c>
      <c r="K17" s="8">
        <f>SUM(H17:J17)</f>
        <v>0</v>
      </c>
      <c r="L17" s="6">
        <v>0</v>
      </c>
      <c r="M17" s="8">
        <f>K17</f>
        <v>0</v>
      </c>
      <c r="N17" s="6" t="s">
        <v>191</v>
      </c>
      <c r="O17" s="6"/>
      <c r="P17" s="6" t="s">
        <v>37</v>
      </c>
    </row>
    <row r="20" spans="1:21" ht="18.75">
      <c r="A20" s="13"/>
      <c r="B20" s="13"/>
      <c r="C20" s="13"/>
      <c r="D20" s="19"/>
      <c r="E20" s="13"/>
      <c r="F20" s="23" t="s">
        <v>193</v>
      </c>
      <c r="G20" s="24"/>
      <c r="H20" s="24"/>
      <c r="I20" s="24"/>
      <c r="J20" s="24"/>
      <c r="K20" s="25"/>
      <c r="L20" s="13"/>
      <c r="M20" s="13"/>
      <c r="N20" s="13"/>
      <c r="O20" s="13"/>
      <c r="P20" s="20"/>
      <c r="Q20" s="13"/>
      <c r="R20" s="20"/>
      <c r="S20" s="21"/>
      <c r="T20" s="13"/>
      <c r="U20" s="13"/>
    </row>
    <row r="21" spans="1:21" ht="18.75">
      <c r="A21" s="13"/>
      <c r="B21" s="13"/>
      <c r="C21" s="13"/>
      <c r="D21" s="19"/>
      <c r="E21" s="13"/>
      <c r="F21" s="26"/>
      <c r="G21" s="27"/>
      <c r="H21" s="27"/>
      <c r="I21" s="27"/>
      <c r="J21" s="27"/>
      <c r="K21" s="28"/>
      <c r="L21" s="13"/>
      <c r="M21" s="13"/>
      <c r="N21" s="13"/>
      <c r="O21" s="13"/>
      <c r="P21" s="20"/>
      <c r="Q21" s="13"/>
      <c r="R21" s="20"/>
      <c r="S21" s="21"/>
      <c r="T21" s="13"/>
      <c r="U21" s="13"/>
    </row>
    <row r="22" spans="1:21" ht="18.75">
      <c r="A22" s="13"/>
      <c r="B22" s="13"/>
      <c r="C22" s="13"/>
      <c r="D22" s="13"/>
      <c r="E22" s="13"/>
      <c r="F22" s="26"/>
      <c r="G22" s="27"/>
      <c r="H22" s="27"/>
      <c r="I22" s="27"/>
      <c r="J22" s="27"/>
      <c r="K22" s="28"/>
      <c r="L22" s="13"/>
      <c r="M22" s="13"/>
      <c r="N22" s="13"/>
      <c r="O22" s="13"/>
      <c r="P22" s="20"/>
      <c r="Q22" s="13"/>
      <c r="R22" s="20"/>
      <c r="S22" s="21"/>
      <c r="T22" s="13"/>
      <c r="U22" s="13"/>
    </row>
    <row r="23" spans="1:21" ht="18.75">
      <c r="A23" s="13"/>
      <c r="B23" s="13"/>
      <c r="C23" s="13"/>
      <c r="D23" s="19"/>
      <c r="E23" s="13"/>
      <c r="F23" s="26"/>
      <c r="G23" s="27"/>
      <c r="H23" s="27"/>
      <c r="I23" s="27"/>
      <c r="J23" s="27"/>
      <c r="K23" s="28"/>
      <c r="L23" s="13"/>
      <c r="M23" s="13"/>
      <c r="N23" s="13"/>
      <c r="O23" s="13"/>
      <c r="P23" s="20"/>
      <c r="Q23" s="13"/>
      <c r="R23" s="20"/>
      <c r="S23" s="21"/>
      <c r="T23" s="13"/>
      <c r="U23" s="13"/>
    </row>
    <row r="24" spans="1:21" ht="18.75">
      <c r="A24" s="13"/>
      <c r="B24" s="13"/>
      <c r="C24" s="13"/>
      <c r="D24" s="19"/>
      <c r="E24" s="13"/>
      <c r="F24" s="29"/>
      <c r="G24" s="30"/>
      <c r="H24" s="30"/>
      <c r="I24" s="30"/>
      <c r="J24" s="30"/>
      <c r="K24" s="31"/>
      <c r="L24" s="13"/>
      <c r="M24" s="13"/>
      <c r="N24" s="13"/>
      <c r="O24" s="13"/>
      <c r="P24" s="20"/>
      <c r="Q24" s="13"/>
      <c r="R24" s="20"/>
      <c r="S24" s="21"/>
      <c r="T24" s="13"/>
      <c r="U24" s="13"/>
    </row>
  </sheetData>
  <sheetProtection/>
  <mergeCells count="2">
    <mergeCell ref="A1:P1"/>
    <mergeCell ref="F20:K2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2023-10-23T08:48:29Z</dcterms:modified>
  <cp:category/>
  <cp:version/>
  <cp:contentType/>
  <cp:contentStatus/>
</cp:coreProperties>
</file>