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10188"/>
  </bookViews>
  <sheets>
    <sheet name="ОЦ 1" sheetId="10" r:id="rId1"/>
  </sheets>
  <calcPr calcId="145621"/>
</workbook>
</file>

<file path=xl/calcChain.xml><?xml version="1.0" encoding="utf-8"?>
<calcChain xmlns="http://schemas.openxmlformats.org/spreadsheetml/2006/main">
  <c r="J63" i="10" l="1"/>
  <c r="I63" i="10"/>
  <c r="H63" i="10"/>
  <c r="I56" i="10"/>
  <c r="J56" i="10"/>
  <c r="H56" i="10"/>
  <c r="J64" i="10" l="1"/>
  <c r="H64" i="10"/>
  <c r="I64" i="10"/>
  <c r="J35" i="10" l="1"/>
  <c r="J65" i="10" s="1"/>
  <c r="I35" i="10"/>
  <c r="I65" i="10" s="1"/>
  <c r="H35" i="10"/>
  <c r="H65" i="10" s="1"/>
  <c r="J27" i="10"/>
  <c r="I27" i="10"/>
  <c r="H27" i="10"/>
  <c r="H36" i="10" l="1"/>
  <c r="J36" i="10"/>
  <c r="I36" i="10"/>
</calcChain>
</file>

<file path=xl/sharedStrings.xml><?xml version="1.0" encoding="utf-8"?>
<sst xmlns="http://schemas.openxmlformats.org/spreadsheetml/2006/main" count="298" uniqueCount="115">
  <si>
    <t>УВЕДОМЛЕНИЕ</t>
  </si>
  <si>
    <t>Наименование главного распорядителя бюджетных средств</t>
  </si>
  <si>
    <t>Управление образования администрации Вольского муниципального района</t>
  </si>
  <si>
    <t>Коды</t>
  </si>
  <si>
    <t>по ГРБС</t>
  </si>
  <si>
    <t>Наименование бюджета</t>
  </si>
  <si>
    <t>Бюджет Вольского муниципального района</t>
  </si>
  <si>
    <t>Единица измерения</t>
  </si>
  <si>
    <t>руб.</t>
  </si>
  <si>
    <t>Код бюджетной классификации</t>
  </si>
  <si>
    <t>Бюджетные ассиогования на год</t>
  </si>
  <si>
    <t>Раздел, подраздел</t>
  </si>
  <si>
    <t>КВР</t>
  </si>
  <si>
    <t>КЦСР</t>
  </si>
  <si>
    <t>КОСГУ</t>
  </si>
  <si>
    <t>Направление</t>
  </si>
  <si>
    <t>Код субсидии</t>
  </si>
  <si>
    <t>плановый период</t>
  </si>
  <si>
    <t>241</t>
  </si>
  <si>
    <t>001</t>
  </si>
  <si>
    <t>335.11.0003</t>
  </si>
  <si>
    <t>009</t>
  </si>
  <si>
    <t>020</t>
  </si>
  <si>
    <t>621</t>
  </si>
  <si>
    <t>0702</t>
  </si>
  <si>
    <t>012</t>
  </si>
  <si>
    <t>053</t>
  </si>
  <si>
    <t>082</t>
  </si>
  <si>
    <t>083</t>
  </si>
  <si>
    <t>Наименование показателя</t>
  </si>
  <si>
    <t>Заработная плата</t>
  </si>
  <si>
    <t>Начисления на выплаты по оплате труда</t>
  </si>
  <si>
    <t>Учебные расходы</t>
  </si>
  <si>
    <t>085</t>
  </si>
  <si>
    <t>081</t>
  </si>
  <si>
    <t>Услуги связи</t>
  </si>
  <si>
    <t>Коммунальные услуги</t>
  </si>
  <si>
    <t>035</t>
  </si>
  <si>
    <t>Охрана ЧОП</t>
  </si>
  <si>
    <t>044</t>
  </si>
  <si>
    <t>030-034</t>
  </si>
  <si>
    <t>Итого местный бюджет:</t>
  </si>
  <si>
    <t>Итого областной бюджет:</t>
  </si>
  <si>
    <t>Транспортный налог</t>
  </si>
  <si>
    <t>Страхование</t>
  </si>
  <si>
    <t>Приобретение ГСМ</t>
  </si>
  <si>
    <t>Програмное обеспечение</t>
  </si>
  <si>
    <t>040</t>
  </si>
  <si>
    <t>Аттестаты</t>
  </si>
  <si>
    <t>Заработная плата (Класное руководство)</t>
  </si>
  <si>
    <t>Начисления на выплаты по оплате труда (классное руководство)</t>
  </si>
  <si>
    <t>Наименование получателя  бюджетных средств</t>
  </si>
  <si>
    <t>Продукты питания  ГПД</t>
  </si>
  <si>
    <t>Всего поступления</t>
  </si>
  <si>
    <t>ВСЕГО Субсидии на выполнение муниципального задания</t>
  </si>
  <si>
    <t>000</t>
  </si>
  <si>
    <t>Областной бюджет</t>
  </si>
  <si>
    <t>Местный бюджет</t>
  </si>
  <si>
    <t xml:space="preserve">ВСЕГО Субсидии на иные цели </t>
  </si>
  <si>
    <t>Молоко 0,2</t>
  </si>
  <si>
    <t>Мягкий инвентарь (структ подр)</t>
  </si>
  <si>
    <t>Медикаменты (структ подр)</t>
  </si>
  <si>
    <t>Продукты питания (структ подр)</t>
  </si>
  <si>
    <t>Продукты питания                (20 руб)</t>
  </si>
  <si>
    <t>(подпись)</t>
  </si>
  <si>
    <t>(расшифровка подписи)</t>
  </si>
  <si>
    <t>88 3 00 77000</t>
  </si>
  <si>
    <t>88 3 00 L3030</t>
  </si>
  <si>
    <t>12 1 02 00001</t>
  </si>
  <si>
    <t>Дополнительные классификаторы</t>
  </si>
  <si>
    <t>622</t>
  </si>
  <si>
    <t>335.12.0003</t>
  </si>
  <si>
    <t>88 3 00 77200</t>
  </si>
  <si>
    <t>Приобретение продуктов питания ОВЗ</t>
  </si>
  <si>
    <t>по ОКЕИ</t>
  </si>
  <si>
    <t>70 2 01 Z 0013</t>
  </si>
  <si>
    <t>2025г.</t>
  </si>
  <si>
    <t>О.П.Белоусова</t>
  </si>
  <si>
    <t>Учебные расходы (структ подр)</t>
  </si>
  <si>
    <t>о  бюджетных ассигнований по расходам  областного и местного бюджета                                    на  2024 год  и  плановый  период   2025-2026г.</t>
  </si>
  <si>
    <t xml:space="preserve"> 2024г.</t>
  </si>
  <si>
    <t>2026г.</t>
  </si>
  <si>
    <t>от    "29" декабря 2023г.</t>
  </si>
  <si>
    <t>МАОУ "ОЦ №1 им. К.А.Рябова" г.Вольска</t>
  </si>
  <si>
    <t>Начальник управления образования                                                  администрации Вольского муниципального района</t>
  </si>
  <si>
    <t>88 3 00 76900</t>
  </si>
  <si>
    <t>77 2 01 L3040</t>
  </si>
  <si>
    <t>Горячее питание 1-4 классы</t>
  </si>
  <si>
    <t>Обновление материально технической базы для организации учебно-исследовательской, научно-практической, творческой деятельности, занятий физической культурой и спортом в общеобразовательных организациях</t>
  </si>
  <si>
    <t>На оснащение ( обновление материально - технической базы) оборудованием , средствами обучения и воспитания общеобразовательных организаций , в том числе осуществляющих образовательную деятельность по адаптированным основным общеобразовательным программам</t>
  </si>
  <si>
    <t>77 2 E 250980</t>
  </si>
  <si>
    <t>77 2 E 151720</t>
  </si>
  <si>
    <t>77 2 EB 51790</t>
  </si>
  <si>
    <t>77 2 0179150</t>
  </si>
  <si>
    <t>0701</t>
  </si>
  <si>
    <t>76 2 EB 51790</t>
  </si>
  <si>
    <t>Заработная плата (Проведение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организациях)</t>
  </si>
  <si>
    <t>Начисления на выплаты по оплате труда (Проведение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организациях)</t>
  </si>
  <si>
    <t>ТКО, ТБО</t>
  </si>
  <si>
    <t>Заработная плата (Точка роста естественно-научной и технической направленностей)</t>
  </si>
  <si>
    <t>Заработная плата (Точка роста цифрового и гуманитарного профилей)</t>
  </si>
  <si>
    <t>Начисления на выплаты по оплате труда (Точка роста цифрового и гуманитарного профилей)</t>
  </si>
  <si>
    <t>Прочие расходы ( Точка роста цифрового и гуманитарного профилей )</t>
  </si>
  <si>
    <t>Начисления на выплаты по оплате труда (Точка роста естественно-научной и технической направленностей)</t>
  </si>
  <si>
    <t>Прочие расходы ( Точка роста естественно-научной и технической направленностей )</t>
  </si>
  <si>
    <t>77 2 Е1 A1722</t>
  </si>
  <si>
    <t>77 2 Е1 A1721</t>
  </si>
  <si>
    <t>77 2 Е1 A172132</t>
  </si>
  <si>
    <t>77 2 Е1 A172131</t>
  </si>
  <si>
    <t>12 1 02 17010</t>
  </si>
  <si>
    <t>055</t>
  </si>
  <si>
    <t>Содержание, обслуживание, ремонт ТС</t>
  </si>
  <si>
    <t>Приобретение продуктов питания Мобилизованные</t>
  </si>
  <si>
    <t>Оснащение и укрепление материально-технической базы образовательных организаций</t>
  </si>
  <si>
    <t xml:space="preserve">Оснащение и укрепление материально-технической базы образовательных организаций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</si>
</sst>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2" xfId="0" applyFont="1" applyBorder="1"/>
    <xf numFmtId="0" fontId="3" fillId="0" borderId="0" xfId="0" applyFont="1" applyBorder="1"/>
    <xf numFmtId="0" fontId="3" fillId="0" borderId="2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4" fillId="0" borderId="2" xfId="1" applyNumberFormat="1" applyFont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3" fillId="0" borderId="2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vertical="center"/>
    </xf>
    <xf numFmtId="3" fontId="4" fillId="0" borderId="2" xfId="1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/>
    </xf>
    <xf numFmtId="0" fontId="0" fillId="0" borderId="1" xfId="0" applyBorder="1" applyAlignment="1"/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4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5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0" fontId="0" fillId="0" borderId="3" xfId="0" applyBorder="1" applyAlignment="1"/>
    <xf numFmtId="0" fontId="0" fillId="0" borderId="6" xfId="0" applyBorder="1" applyAlignment="1"/>
    <xf numFmtId="0" fontId="4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zoomScale="90" zoomScaleNormal="90" workbookViewId="0">
      <selection sqref="A1:XFD3"/>
    </sheetView>
  </sheetViews>
  <sheetFormatPr defaultColWidth="9.109375" defaultRowHeight="13.8" x14ac:dyDescent="0.25"/>
  <cols>
    <col min="1" max="1" width="24.33203125" style="1" customWidth="1"/>
    <col min="2" max="2" width="8.88671875" style="1" customWidth="1"/>
    <col min="3" max="3" width="15.109375" style="1" customWidth="1"/>
    <col min="4" max="4" width="9.109375" style="1" customWidth="1"/>
    <col min="5" max="5" width="9.44140625" style="1" customWidth="1"/>
    <col min="6" max="6" width="10.44140625" style="1" customWidth="1"/>
    <col min="7" max="7" width="15.88671875" style="1" customWidth="1"/>
    <col min="8" max="8" width="12.88671875" style="1" customWidth="1"/>
    <col min="9" max="9" width="12.5546875" style="1" customWidth="1"/>
    <col min="10" max="10" width="13.33203125" style="1" customWidth="1"/>
    <col min="11" max="16384" width="9.109375" style="1"/>
  </cols>
  <sheetData>
    <row r="1" spans="1:10" ht="15" customHeight="1" x14ac:dyDescent="0.25">
      <c r="B1" s="49" t="s">
        <v>0</v>
      </c>
      <c r="C1" s="49"/>
      <c r="D1" s="49"/>
      <c r="E1" s="49"/>
      <c r="F1" s="49"/>
      <c r="G1" s="49"/>
      <c r="H1" s="49"/>
    </row>
    <row r="2" spans="1:10" ht="15" customHeight="1" x14ac:dyDescent="0.25">
      <c r="B2" s="50" t="s">
        <v>79</v>
      </c>
      <c r="C2" s="51"/>
      <c r="D2" s="51"/>
      <c r="E2" s="51"/>
      <c r="F2" s="51"/>
      <c r="G2" s="51"/>
      <c r="H2" s="51"/>
    </row>
    <row r="3" spans="1:10" x14ac:dyDescent="0.25">
      <c r="B3" s="51"/>
      <c r="C3" s="51"/>
      <c r="D3" s="51"/>
      <c r="E3" s="51"/>
      <c r="F3" s="51"/>
      <c r="G3" s="51"/>
      <c r="H3" s="51"/>
    </row>
    <row r="4" spans="1:10" ht="15" x14ac:dyDescent="0.25">
      <c r="B4" s="27"/>
      <c r="C4" s="27"/>
      <c r="D4" s="27"/>
      <c r="E4" s="27"/>
      <c r="F4" s="27"/>
      <c r="G4" s="27"/>
      <c r="H4" s="27"/>
    </row>
    <row r="5" spans="1:10" ht="15" customHeight="1" x14ac:dyDescent="0.25">
      <c r="C5" s="28"/>
      <c r="D5" s="52" t="s">
        <v>82</v>
      </c>
      <c r="E5" s="50"/>
      <c r="F5" s="50"/>
      <c r="G5" s="28"/>
    </row>
    <row r="6" spans="1:10" ht="15" x14ac:dyDescent="0.25">
      <c r="C6" s="22"/>
      <c r="D6" s="22"/>
      <c r="E6" s="23"/>
      <c r="F6" s="23"/>
      <c r="G6" s="22"/>
    </row>
    <row r="7" spans="1:10" ht="33" customHeight="1" x14ac:dyDescent="0.3">
      <c r="A7" s="53" t="s">
        <v>1</v>
      </c>
      <c r="B7" s="54"/>
      <c r="C7" s="54"/>
      <c r="D7" s="55" t="s">
        <v>2</v>
      </c>
      <c r="E7" s="48"/>
      <c r="F7" s="48"/>
      <c r="G7" s="48"/>
      <c r="H7" s="48"/>
      <c r="J7" s="20" t="s">
        <v>3</v>
      </c>
    </row>
    <row r="8" spans="1:10" ht="16.5" customHeight="1" x14ac:dyDescent="0.25">
      <c r="A8" s="18"/>
      <c r="B8" s="17"/>
      <c r="C8" s="17"/>
      <c r="D8" s="17"/>
      <c r="E8" s="19"/>
      <c r="F8" s="15"/>
      <c r="G8" s="15"/>
      <c r="J8" s="20"/>
    </row>
    <row r="9" spans="1:10" ht="32.25" customHeight="1" x14ac:dyDescent="0.3">
      <c r="A9" s="45" t="s">
        <v>51</v>
      </c>
      <c r="B9" s="46"/>
      <c r="C9" s="46"/>
      <c r="D9" s="47" t="s">
        <v>83</v>
      </c>
      <c r="E9" s="48"/>
      <c r="F9" s="48"/>
      <c r="G9" s="48"/>
      <c r="H9" s="48"/>
      <c r="I9" s="2" t="s">
        <v>4</v>
      </c>
      <c r="J9" s="20">
        <v>335</v>
      </c>
    </row>
    <row r="10" spans="1:10" ht="15.75" customHeight="1" x14ac:dyDescent="0.25">
      <c r="A10" s="24"/>
      <c r="B10" s="8"/>
      <c r="C10" s="8"/>
      <c r="D10" s="8"/>
      <c r="E10" s="16"/>
      <c r="F10" s="16"/>
      <c r="G10" s="16"/>
      <c r="I10" s="2"/>
      <c r="J10" s="20"/>
    </row>
    <row r="11" spans="1:10" ht="15" customHeight="1" x14ac:dyDescent="0.3">
      <c r="A11" s="58" t="s">
        <v>5</v>
      </c>
      <c r="B11" s="54"/>
      <c r="C11" s="54"/>
      <c r="D11" s="55" t="s">
        <v>6</v>
      </c>
      <c r="E11" s="48"/>
      <c r="F11" s="48"/>
      <c r="G11" s="48"/>
      <c r="H11" s="48"/>
      <c r="I11" s="2" t="s">
        <v>74</v>
      </c>
      <c r="J11" s="20">
        <v>383</v>
      </c>
    </row>
    <row r="12" spans="1:10" ht="15" customHeight="1" x14ac:dyDescent="0.25">
      <c r="A12" s="58" t="s">
        <v>7</v>
      </c>
      <c r="B12" s="59"/>
      <c r="C12" s="59"/>
      <c r="D12" s="59"/>
      <c r="E12" s="60" t="s">
        <v>8</v>
      </c>
      <c r="F12" s="61"/>
      <c r="G12" s="61"/>
      <c r="J12" s="3"/>
    </row>
    <row r="13" spans="1:10" ht="14.25" customHeight="1" x14ac:dyDescent="0.25">
      <c r="B13" s="4"/>
      <c r="C13" s="59"/>
      <c r="D13" s="59"/>
      <c r="E13" s="62"/>
      <c r="F13" s="62"/>
      <c r="G13" s="4"/>
      <c r="J13" s="4"/>
    </row>
    <row r="14" spans="1:10" ht="14.4" x14ac:dyDescent="0.3">
      <c r="A14" s="74" t="s">
        <v>29</v>
      </c>
      <c r="B14" s="77" t="s">
        <v>9</v>
      </c>
      <c r="C14" s="78"/>
      <c r="D14" s="78"/>
      <c r="E14" s="77" t="s">
        <v>69</v>
      </c>
      <c r="F14" s="78"/>
      <c r="G14" s="78"/>
      <c r="H14" s="79" t="s">
        <v>10</v>
      </c>
      <c r="I14" s="80"/>
      <c r="J14" s="80"/>
    </row>
    <row r="15" spans="1:10" ht="19.5" customHeight="1" x14ac:dyDescent="0.25">
      <c r="A15" s="75"/>
      <c r="B15" s="63" t="s">
        <v>11</v>
      </c>
      <c r="C15" s="65" t="s">
        <v>13</v>
      </c>
      <c r="D15" s="65" t="s">
        <v>12</v>
      </c>
      <c r="E15" s="65" t="s">
        <v>14</v>
      </c>
      <c r="F15" s="65" t="s">
        <v>15</v>
      </c>
      <c r="G15" s="56" t="s">
        <v>16</v>
      </c>
      <c r="H15" s="63" t="s">
        <v>80</v>
      </c>
      <c r="I15" s="65" t="s">
        <v>17</v>
      </c>
      <c r="J15" s="65"/>
    </row>
    <row r="16" spans="1:10" ht="20.25" customHeight="1" x14ac:dyDescent="0.25">
      <c r="A16" s="76"/>
      <c r="B16" s="64"/>
      <c r="C16" s="81"/>
      <c r="D16" s="81"/>
      <c r="E16" s="81"/>
      <c r="F16" s="81"/>
      <c r="G16" s="57"/>
      <c r="H16" s="64"/>
      <c r="I16" s="9" t="s">
        <v>76</v>
      </c>
      <c r="J16" s="9" t="s">
        <v>81</v>
      </c>
    </row>
    <row r="17" spans="1:10" ht="15" x14ac:dyDescent="0.25">
      <c r="A17" s="21">
        <v>1</v>
      </c>
      <c r="B17" s="6">
        <v>2</v>
      </c>
      <c r="C17" s="21">
        <v>3</v>
      </c>
      <c r="D17" s="6">
        <v>4</v>
      </c>
      <c r="E17" s="6">
        <v>5</v>
      </c>
      <c r="F17" s="21">
        <v>6</v>
      </c>
      <c r="G17" s="21">
        <v>8</v>
      </c>
      <c r="H17" s="21">
        <v>9</v>
      </c>
      <c r="I17" s="21">
        <v>10</v>
      </c>
      <c r="J17" s="21">
        <v>11</v>
      </c>
    </row>
    <row r="18" spans="1:10" ht="14.4" x14ac:dyDescent="0.3">
      <c r="A18" s="66" t="s">
        <v>56</v>
      </c>
      <c r="B18" s="67"/>
      <c r="C18" s="67"/>
      <c r="D18" s="67"/>
      <c r="E18" s="67"/>
      <c r="F18" s="67"/>
      <c r="G18" s="68"/>
      <c r="H18" s="35"/>
      <c r="I18" s="35"/>
      <c r="J18" s="35"/>
    </row>
    <row r="19" spans="1:10" x14ac:dyDescent="0.25">
      <c r="A19" s="5" t="s">
        <v>30</v>
      </c>
      <c r="B19" s="10" t="s">
        <v>24</v>
      </c>
      <c r="C19" s="11" t="s">
        <v>66</v>
      </c>
      <c r="D19" s="11" t="s">
        <v>23</v>
      </c>
      <c r="E19" s="10" t="s">
        <v>18</v>
      </c>
      <c r="F19" s="10" t="s">
        <v>19</v>
      </c>
      <c r="G19" s="11" t="s">
        <v>20</v>
      </c>
      <c r="H19" s="29">
        <v>74182888</v>
      </c>
      <c r="I19" s="29">
        <v>74182888</v>
      </c>
      <c r="J19" s="29">
        <v>74182888</v>
      </c>
    </row>
    <row r="20" spans="1:10" ht="29.25" customHeight="1" x14ac:dyDescent="0.25">
      <c r="A20" s="5" t="s">
        <v>31</v>
      </c>
      <c r="B20" s="10" t="s">
        <v>24</v>
      </c>
      <c r="C20" s="11" t="s">
        <v>66</v>
      </c>
      <c r="D20" s="11" t="s">
        <v>23</v>
      </c>
      <c r="E20" s="10" t="s">
        <v>18</v>
      </c>
      <c r="F20" s="10" t="s">
        <v>21</v>
      </c>
      <c r="G20" s="11" t="s">
        <v>20</v>
      </c>
      <c r="H20" s="29">
        <v>22403232</v>
      </c>
      <c r="I20" s="29">
        <v>22124100</v>
      </c>
      <c r="J20" s="29">
        <v>22124100</v>
      </c>
    </row>
    <row r="21" spans="1:10" ht="30" customHeight="1" x14ac:dyDescent="0.25">
      <c r="A21" s="5" t="s">
        <v>49</v>
      </c>
      <c r="B21" s="10" t="s">
        <v>24</v>
      </c>
      <c r="C21" s="11" t="s">
        <v>67</v>
      </c>
      <c r="D21" s="11" t="s">
        <v>23</v>
      </c>
      <c r="E21" s="10" t="s">
        <v>18</v>
      </c>
      <c r="F21" s="10" t="s">
        <v>19</v>
      </c>
      <c r="G21" s="11" t="s">
        <v>20</v>
      </c>
      <c r="H21" s="29">
        <v>5100000</v>
      </c>
      <c r="I21" s="29">
        <v>5100000</v>
      </c>
      <c r="J21" s="29">
        <v>5100000</v>
      </c>
    </row>
    <row r="22" spans="1:10" ht="48" customHeight="1" x14ac:dyDescent="0.25">
      <c r="A22" s="5" t="s">
        <v>50</v>
      </c>
      <c r="B22" s="10" t="s">
        <v>24</v>
      </c>
      <c r="C22" s="11" t="s">
        <v>67</v>
      </c>
      <c r="D22" s="11" t="s">
        <v>23</v>
      </c>
      <c r="E22" s="10" t="s">
        <v>18</v>
      </c>
      <c r="F22" s="10" t="s">
        <v>21</v>
      </c>
      <c r="G22" s="11" t="s">
        <v>20</v>
      </c>
      <c r="H22" s="29">
        <v>1540200</v>
      </c>
      <c r="I22" s="29">
        <v>1540200</v>
      </c>
      <c r="J22" s="29">
        <v>1540200</v>
      </c>
    </row>
    <row r="23" spans="1:10" ht="19.5" customHeight="1" x14ac:dyDescent="0.25">
      <c r="A23" s="5" t="s">
        <v>32</v>
      </c>
      <c r="B23" s="10" t="s">
        <v>24</v>
      </c>
      <c r="C23" s="11" t="s">
        <v>66</v>
      </c>
      <c r="D23" s="11" t="s">
        <v>23</v>
      </c>
      <c r="E23" s="10" t="s">
        <v>18</v>
      </c>
      <c r="F23" s="10" t="s">
        <v>55</v>
      </c>
      <c r="G23" s="11" t="s">
        <v>20</v>
      </c>
      <c r="H23" s="29">
        <v>1446110</v>
      </c>
      <c r="I23" s="29">
        <v>1446110</v>
      </c>
      <c r="J23" s="29">
        <v>1446110</v>
      </c>
    </row>
    <row r="24" spans="1:10" ht="33.75" customHeight="1" x14ac:dyDescent="0.25">
      <c r="A24" s="5" t="s">
        <v>78</v>
      </c>
      <c r="B24" s="10" t="s">
        <v>24</v>
      </c>
      <c r="C24" s="11" t="s">
        <v>66</v>
      </c>
      <c r="D24" s="11" t="s">
        <v>23</v>
      </c>
      <c r="E24" s="10" t="s">
        <v>18</v>
      </c>
      <c r="F24" s="10" t="s">
        <v>55</v>
      </c>
      <c r="G24" s="11" t="s">
        <v>20</v>
      </c>
      <c r="H24" s="29"/>
      <c r="I24" s="29"/>
      <c r="J24" s="29"/>
    </row>
    <row r="25" spans="1:10" x14ac:dyDescent="0.25">
      <c r="A25" s="5" t="s">
        <v>48</v>
      </c>
      <c r="B25" s="10" t="s">
        <v>24</v>
      </c>
      <c r="C25" s="11" t="s">
        <v>66</v>
      </c>
      <c r="D25" s="11" t="s">
        <v>23</v>
      </c>
      <c r="E25" s="10" t="s">
        <v>18</v>
      </c>
      <c r="F25" s="10" t="s">
        <v>55</v>
      </c>
      <c r="G25" s="11" t="s">
        <v>20</v>
      </c>
      <c r="H25" s="29">
        <v>62363</v>
      </c>
      <c r="I25" s="29">
        <v>62363</v>
      </c>
      <c r="J25" s="29">
        <v>62363</v>
      </c>
    </row>
    <row r="26" spans="1:10" x14ac:dyDescent="0.25">
      <c r="A26" s="5" t="s">
        <v>46</v>
      </c>
      <c r="B26" s="10" t="s">
        <v>24</v>
      </c>
      <c r="C26" s="11" t="s">
        <v>66</v>
      </c>
      <c r="D26" s="11" t="s">
        <v>23</v>
      </c>
      <c r="E26" s="10" t="s">
        <v>18</v>
      </c>
      <c r="F26" s="10" t="s">
        <v>47</v>
      </c>
      <c r="G26" s="11" t="s">
        <v>20</v>
      </c>
      <c r="H26" s="29">
        <v>195200</v>
      </c>
      <c r="I26" s="29">
        <v>195200</v>
      </c>
      <c r="J26" s="29">
        <v>195200</v>
      </c>
    </row>
    <row r="27" spans="1:10" x14ac:dyDescent="0.25">
      <c r="A27" s="69" t="s">
        <v>42</v>
      </c>
      <c r="B27" s="70"/>
      <c r="C27" s="70"/>
      <c r="D27" s="70"/>
      <c r="E27" s="70"/>
      <c r="F27" s="70"/>
      <c r="G27" s="70"/>
      <c r="H27" s="30">
        <f>SUM(H19:H26)</f>
        <v>104929993</v>
      </c>
      <c r="I27" s="30">
        <f>SUM(I19:I26)</f>
        <v>104650861</v>
      </c>
      <c r="J27" s="30">
        <f>SUM(J19:J26)</f>
        <v>104650861</v>
      </c>
    </row>
    <row r="28" spans="1:10" ht="14.4" x14ac:dyDescent="0.3">
      <c r="A28" s="71" t="s">
        <v>57</v>
      </c>
      <c r="B28" s="72"/>
      <c r="C28" s="72"/>
      <c r="D28" s="72"/>
      <c r="E28" s="72"/>
      <c r="F28" s="72"/>
      <c r="G28" s="73"/>
      <c r="H28" s="30"/>
      <c r="I28" s="30"/>
      <c r="J28" s="30"/>
    </row>
    <row r="29" spans="1:10" x14ac:dyDescent="0.25">
      <c r="A29" s="5" t="s">
        <v>43</v>
      </c>
      <c r="B29" s="10" t="s">
        <v>24</v>
      </c>
      <c r="C29" s="11" t="s">
        <v>68</v>
      </c>
      <c r="D29" s="11" t="s">
        <v>70</v>
      </c>
      <c r="E29" s="10" t="s">
        <v>18</v>
      </c>
      <c r="F29" s="10" t="s">
        <v>25</v>
      </c>
      <c r="G29" s="39" t="s">
        <v>20</v>
      </c>
      <c r="H29" s="33"/>
      <c r="I29" s="33"/>
      <c r="J29" s="33"/>
    </row>
    <row r="30" spans="1:10" ht="32.25" customHeight="1" x14ac:dyDescent="0.25">
      <c r="A30" s="40" t="s">
        <v>111</v>
      </c>
      <c r="B30" s="38" t="s">
        <v>24</v>
      </c>
      <c r="C30" s="39" t="s">
        <v>109</v>
      </c>
      <c r="D30" s="39" t="s">
        <v>70</v>
      </c>
      <c r="E30" s="38" t="s">
        <v>18</v>
      </c>
      <c r="F30" s="38" t="s">
        <v>26</v>
      </c>
      <c r="G30" s="39" t="s">
        <v>20</v>
      </c>
      <c r="H30" s="33"/>
      <c r="I30" s="33"/>
      <c r="J30" s="33"/>
    </row>
    <row r="31" spans="1:10" ht="16.5" customHeight="1" x14ac:dyDescent="0.25">
      <c r="A31" s="5" t="s">
        <v>44</v>
      </c>
      <c r="B31" s="38" t="s">
        <v>24</v>
      </c>
      <c r="C31" s="39" t="s">
        <v>109</v>
      </c>
      <c r="D31" s="39" t="s">
        <v>70</v>
      </c>
      <c r="E31" s="38" t="s">
        <v>18</v>
      </c>
      <c r="F31" s="38" t="s">
        <v>110</v>
      </c>
      <c r="G31" s="39" t="s">
        <v>20</v>
      </c>
      <c r="H31" s="33"/>
      <c r="I31" s="33"/>
      <c r="J31" s="33"/>
    </row>
    <row r="32" spans="1:10" x14ac:dyDescent="0.25">
      <c r="A32" s="5" t="s">
        <v>35</v>
      </c>
      <c r="B32" s="10" t="s">
        <v>24</v>
      </c>
      <c r="C32" s="11" t="s">
        <v>68</v>
      </c>
      <c r="D32" s="11" t="s">
        <v>70</v>
      </c>
      <c r="E32" s="10" t="s">
        <v>18</v>
      </c>
      <c r="F32" s="10" t="s">
        <v>22</v>
      </c>
      <c r="G32" s="39" t="s">
        <v>20</v>
      </c>
      <c r="H32" s="33">
        <v>44806</v>
      </c>
      <c r="I32" s="33">
        <v>44806</v>
      </c>
      <c r="J32" s="33">
        <v>44806</v>
      </c>
    </row>
    <row r="33" spans="1:10" x14ac:dyDescent="0.25">
      <c r="A33" s="5" t="s">
        <v>36</v>
      </c>
      <c r="B33" s="10" t="s">
        <v>24</v>
      </c>
      <c r="C33" s="11" t="s">
        <v>68</v>
      </c>
      <c r="D33" s="11" t="s">
        <v>23</v>
      </c>
      <c r="E33" s="10" t="s">
        <v>18</v>
      </c>
      <c r="F33" s="10" t="s">
        <v>40</v>
      </c>
      <c r="G33" s="39" t="s">
        <v>20</v>
      </c>
      <c r="H33" s="33">
        <v>6127763</v>
      </c>
      <c r="I33" s="33">
        <v>6127763</v>
      </c>
      <c r="J33" s="33">
        <v>6127763</v>
      </c>
    </row>
    <row r="34" spans="1:10" x14ac:dyDescent="0.25">
      <c r="A34" s="5" t="s">
        <v>98</v>
      </c>
      <c r="B34" s="10" t="s">
        <v>24</v>
      </c>
      <c r="C34" s="11" t="s">
        <v>68</v>
      </c>
      <c r="D34" s="11" t="s">
        <v>23</v>
      </c>
      <c r="E34" s="10" t="s">
        <v>18</v>
      </c>
      <c r="F34" s="10" t="s">
        <v>37</v>
      </c>
      <c r="G34" s="39" t="s">
        <v>20</v>
      </c>
      <c r="H34" s="33">
        <v>105239</v>
      </c>
      <c r="I34" s="33">
        <v>105239</v>
      </c>
      <c r="J34" s="33">
        <v>105239</v>
      </c>
    </row>
    <row r="35" spans="1:10" x14ac:dyDescent="0.25">
      <c r="A35" s="69" t="s">
        <v>41</v>
      </c>
      <c r="B35" s="70"/>
      <c r="C35" s="70"/>
      <c r="D35" s="70"/>
      <c r="E35" s="70"/>
      <c r="F35" s="70"/>
      <c r="G35" s="70"/>
      <c r="H35" s="37">
        <f>SUM(H29:H34)</f>
        <v>6277808</v>
      </c>
      <c r="I35" s="37">
        <f>SUM(I29:I34)</f>
        <v>6277808</v>
      </c>
      <c r="J35" s="37">
        <f>SUM(J29:J34)</f>
        <v>6277808</v>
      </c>
    </row>
    <row r="36" spans="1:10" ht="15.75" customHeight="1" x14ac:dyDescent="0.3">
      <c r="A36" s="82" t="s">
        <v>54</v>
      </c>
      <c r="B36" s="83"/>
      <c r="C36" s="83"/>
      <c r="D36" s="83"/>
      <c r="E36" s="83"/>
      <c r="F36" s="83"/>
      <c r="G36" s="84"/>
      <c r="H36" s="37">
        <f>H35+H27</f>
        <v>111207801</v>
      </c>
      <c r="I36" s="37">
        <f>I35+I27</f>
        <v>110928669</v>
      </c>
      <c r="J36" s="37">
        <f>J35+J27</f>
        <v>110928669</v>
      </c>
    </row>
    <row r="37" spans="1:10" ht="15.75" customHeight="1" x14ac:dyDescent="0.3">
      <c r="A37" s="66" t="s">
        <v>56</v>
      </c>
      <c r="B37" s="67"/>
      <c r="C37" s="67"/>
      <c r="D37" s="67"/>
      <c r="E37" s="67"/>
      <c r="F37" s="67"/>
      <c r="G37" s="68"/>
      <c r="H37" s="35"/>
      <c r="I37" s="35"/>
      <c r="J37" s="35"/>
    </row>
    <row r="38" spans="1:10" ht="30" customHeight="1" x14ac:dyDescent="0.25">
      <c r="A38" s="5" t="s">
        <v>99</v>
      </c>
      <c r="B38" s="10" t="s">
        <v>24</v>
      </c>
      <c r="C38" s="39" t="s">
        <v>105</v>
      </c>
      <c r="D38" s="11" t="s">
        <v>70</v>
      </c>
      <c r="E38" s="10" t="s">
        <v>18</v>
      </c>
      <c r="F38" s="10" t="s">
        <v>19</v>
      </c>
      <c r="G38" s="39" t="s">
        <v>71</v>
      </c>
      <c r="H38" s="29"/>
      <c r="I38" s="29"/>
      <c r="J38" s="29"/>
    </row>
    <row r="39" spans="1:10" ht="46.5" customHeight="1" x14ac:dyDescent="0.25">
      <c r="A39" s="5" t="s">
        <v>103</v>
      </c>
      <c r="B39" s="10" t="s">
        <v>24</v>
      </c>
      <c r="C39" s="39" t="s">
        <v>105</v>
      </c>
      <c r="D39" s="11" t="s">
        <v>70</v>
      </c>
      <c r="E39" s="10" t="s">
        <v>18</v>
      </c>
      <c r="F39" s="10" t="s">
        <v>21</v>
      </c>
      <c r="G39" s="39" t="s">
        <v>71</v>
      </c>
      <c r="H39" s="29"/>
      <c r="I39" s="29"/>
      <c r="J39" s="29"/>
    </row>
    <row r="40" spans="1:10" ht="46.5" customHeight="1" x14ac:dyDescent="0.25">
      <c r="A40" s="34" t="s">
        <v>104</v>
      </c>
      <c r="B40" s="31" t="s">
        <v>24</v>
      </c>
      <c r="C40" s="39" t="s">
        <v>106</v>
      </c>
      <c r="D40" s="32">
        <v>622</v>
      </c>
      <c r="E40" s="32">
        <v>241</v>
      </c>
      <c r="F40" s="31" t="s">
        <v>55</v>
      </c>
      <c r="G40" s="29" t="s">
        <v>71</v>
      </c>
      <c r="H40" s="29"/>
      <c r="I40" s="29"/>
      <c r="J40" s="29"/>
    </row>
    <row r="41" spans="1:10" ht="46.5" customHeight="1" x14ac:dyDescent="0.25">
      <c r="A41" s="5" t="s">
        <v>100</v>
      </c>
      <c r="B41" s="10" t="s">
        <v>24</v>
      </c>
      <c r="C41" s="39" t="s">
        <v>107</v>
      </c>
      <c r="D41" s="11" t="s">
        <v>70</v>
      </c>
      <c r="E41" s="10" t="s">
        <v>18</v>
      </c>
      <c r="F41" s="10" t="s">
        <v>19</v>
      </c>
      <c r="G41" s="39" t="s">
        <v>71</v>
      </c>
      <c r="H41" s="29"/>
      <c r="I41" s="29"/>
      <c r="J41" s="29"/>
    </row>
    <row r="42" spans="1:10" ht="46.5" customHeight="1" x14ac:dyDescent="0.25">
      <c r="A42" s="5" t="s">
        <v>101</v>
      </c>
      <c r="B42" s="10" t="s">
        <v>24</v>
      </c>
      <c r="C42" s="39" t="s">
        <v>107</v>
      </c>
      <c r="D42" s="11" t="s">
        <v>70</v>
      </c>
      <c r="E42" s="10" t="s">
        <v>18</v>
      </c>
      <c r="F42" s="10" t="s">
        <v>21</v>
      </c>
      <c r="G42" s="39" t="s">
        <v>71</v>
      </c>
      <c r="H42" s="29"/>
      <c r="I42" s="29"/>
      <c r="J42" s="29"/>
    </row>
    <row r="43" spans="1:10" ht="46.5" customHeight="1" x14ac:dyDescent="0.25">
      <c r="A43" s="34" t="s">
        <v>102</v>
      </c>
      <c r="B43" s="31" t="s">
        <v>24</v>
      </c>
      <c r="C43" s="39" t="s">
        <v>108</v>
      </c>
      <c r="D43" s="32">
        <v>622</v>
      </c>
      <c r="E43" s="32">
        <v>241</v>
      </c>
      <c r="F43" s="31" t="s">
        <v>55</v>
      </c>
      <c r="G43" s="29" t="s">
        <v>71</v>
      </c>
      <c r="H43" s="29"/>
      <c r="I43" s="29"/>
      <c r="J43" s="29"/>
    </row>
    <row r="44" spans="1:10" ht="17.25" customHeight="1" x14ac:dyDescent="0.25">
      <c r="A44" s="5" t="s">
        <v>52</v>
      </c>
      <c r="B44" s="10" t="s">
        <v>24</v>
      </c>
      <c r="C44" s="11" t="s">
        <v>72</v>
      </c>
      <c r="D44" s="11" t="s">
        <v>70</v>
      </c>
      <c r="E44" s="10" t="s">
        <v>18</v>
      </c>
      <c r="F44" s="10" t="s">
        <v>27</v>
      </c>
      <c r="G44" s="39" t="s">
        <v>71</v>
      </c>
      <c r="H44" s="33">
        <v>59840</v>
      </c>
      <c r="I44" s="33">
        <v>59840</v>
      </c>
      <c r="J44" s="33">
        <v>59840</v>
      </c>
    </row>
    <row r="45" spans="1:10" ht="27.6" x14ac:dyDescent="0.25">
      <c r="A45" s="5" t="s">
        <v>63</v>
      </c>
      <c r="B45" s="10" t="s">
        <v>24</v>
      </c>
      <c r="C45" s="11" t="s">
        <v>72</v>
      </c>
      <c r="D45" s="11" t="s">
        <v>70</v>
      </c>
      <c r="E45" s="10" t="s">
        <v>18</v>
      </c>
      <c r="F45" s="10" t="s">
        <v>27</v>
      </c>
      <c r="G45" s="39" t="s">
        <v>71</v>
      </c>
      <c r="H45" s="33">
        <v>2071970</v>
      </c>
      <c r="I45" s="33">
        <v>2071970</v>
      </c>
      <c r="J45" s="33">
        <v>2071970</v>
      </c>
    </row>
    <row r="46" spans="1:10" x14ac:dyDescent="0.25">
      <c r="A46" s="5" t="s">
        <v>59</v>
      </c>
      <c r="B46" s="10" t="s">
        <v>24</v>
      </c>
      <c r="C46" s="11" t="s">
        <v>72</v>
      </c>
      <c r="D46" s="11" t="s">
        <v>70</v>
      </c>
      <c r="E46" s="10" t="s">
        <v>18</v>
      </c>
      <c r="F46" s="10" t="s">
        <v>27</v>
      </c>
      <c r="G46" s="39" t="s">
        <v>71</v>
      </c>
      <c r="H46" s="33">
        <v>1530000</v>
      </c>
      <c r="I46" s="33">
        <v>1530000</v>
      </c>
      <c r="J46" s="33">
        <v>1530000</v>
      </c>
    </row>
    <row r="47" spans="1:10" ht="30" customHeight="1" x14ac:dyDescent="0.25">
      <c r="A47" s="5" t="s">
        <v>62</v>
      </c>
      <c r="B47" s="10" t="s">
        <v>24</v>
      </c>
      <c r="C47" s="11" t="s">
        <v>85</v>
      </c>
      <c r="D47" s="11" t="s">
        <v>23</v>
      </c>
      <c r="E47" s="10" t="s">
        <v>18</v>
      </c>
      <c r="F47" s="10" t="s">
        <v>27</v>
      </c>
      <c r="G47" s="39" t="s">
        <v>71</v>
      </c>
      <c r="H47" s="33"/>
      <c r="I47" s="33"/>
      <c r="J47" s="33"/>
    </row>
    <row r="48" spans="1:10" ht="27.6" x14ac:dyDescent="0.25">
      <c r="A48" s="5" t="s">
        <v>87</v>
      </c>
      <c r="B48" s="10" t="s">
        <v>24</v>
      </c>
      <c r="C48" s="11" t="s">
        <v>86</v>
      </c>
      <c r="D48" s="11" t="s">
        <v>70</v>
      </c>
      <c r="E48" s="10" t="s">
        <v>18</v>
      </c>
      <c r="F48" s="10" t="s">
        <v>27</v>
      </c>
      <c r="G48" s="39" t="s">
        <v>71</v>
      </c>
      <c r="H48" s="33">
        <v>10123649</v>
      </c>
      <c r="I48" s="33">
        <v>9830969</v>
      </c>
      <c r="J48" s="33">
        <v>9830969</v>
      </c>
    </row>
    <row r="49" spans="1:10" ht="27.6" x14ac:dyDescent="0.25">
      <c r="A49" s="5" t="s">
        <v>60</v>
      </c>
      <c r="B49" s="10" t="s">
        <v>24</v>
      </c>
      <c r="C49" s="11" t="s">
        <v>85</v>
      </c>
      <c r="D49" s="11" t="s">
        <v>70</v>
      </c>
      <c r="E49" s="10" t="s">
        <v>18</v>
      </c>
      <c r="F49" s="10" t="s">
        <v>33</v>
      </c>
      <c r="G49" s="39" t="s">
        <v>71</v>
      </c>
      <c r="H49" s="33"/>
      <c r="I49" s="33"/>
      <c r="J49" s="33"/>
    </row>
    <row r="50" spans="1:10" ht="27.6" x14ac:dyDescent="0.25">
      <c r="A50" s="5" t="s">
        <v>61</v>
      </c>
      <c r="B50" s="10" t="s">
        <v>24</v>
      </c>
      <c r="C50" s="11" t="s">
        <v>85</v>
      </c>
      <c r="D50" s="11" t="s">
        <v>70</v>
      </c>
      <c r="E50" s="10" t="s">
        <v>18</v>
      </c>
      <c r="F50" s="10" t="s">
        <v>34</v>
      </c>
      <c r="G50" s="39" t="s">
        <v>71</v>
      </c>
      <c r="H50" s="33"/>
      <c r="I50" s="33"/>
      <c r="J50" s="33"/>
    </row>
    <row r="51" spans="1:10" ht="152.25" customHeight="1" x14ac:dyDescent="0.25">
      <c r="A51" s="5" t="s">
        <v>88</v>
      </c>
      <c r="B51" s="10" t="s">
        <v>24</v>
      </c>
      <c r="C51" s="11" t="s">
        <v>90</v>
      </c>
      <c r="D51" s="11" t="s">
        <v>70</v>
      </c>
      <c r="E51" s="10" t="s">
        <v>18</v>
      </c>
      <c r="F51" s="10" t="s">
        <v>55</v>
      </c>
      <c r="G51" s="39" t="s">
        <v>71</v>
      </c>
      <c r="H51" s="33"/>
      <c r="I51" s="33"/>
      <c r="J51" s="33"/>
    </row>
    <row r="52" spans="1:10" ht="207" x14ac:dyDescent="0.25">
      <c r="A52" s="5" t="s">
        <v>89</v>
      </c>
      <c r="B52" s="10" t="s">
        <v>24</v>
      </c>
      <c r="C52" s="11" t="s">
        <v>91</v>
      </c>
      <c r="D52" s="11" t="s">
        <v>70</v>
      </c>
      <c r="E52" s="10" t="s">
        <v>18</v>
      </c>
      <c r="F52" s="10" t="s">
        <v>55</v>
      </c>
      <c r="G52" s="39" t="s">
        <v>71</v>
      </c>
      <c r="H52" s="33"/>
      <c r="I52" s="33"/>
      <c r="J52" s="33"/>
    </row>
    <row r="53" spans="1:10" ht="164.25" customHeight="1" x14ac:dyDescent="0.25">
      <c r="A53" s="5" t="s">
        <v>96</v>
      </c>
      <c r="B53" s="10" t="s">
        <v>94</v>
      </c>
      <c r="C53" s="11" t="s">
        <v>95</v>
      </c>
      <c r="D53" s="11" t="s">
        <v>70</v>
      </c>
      <c r="E53" s="10" t="s">
        <v>18</v>
      </c>
      <c r="F53" s="10" t="s">
        <v>19</v>
      </c>
      <c r="G53" s="39" t="s">
        <v>71</v>
      </c>
      <c r="H53" s="33">
        <v>851340</v>
      </c>
      <c r="I53" s="33">
        <v>851340</v>
      </c>
      <c r="J53" s="33">
        <v>1029100</v>
      </c>
    </row>
    <row r="54" spans="1:10" ht="178.5" customHeight="1" x14ac:dyDescent="0.25">
      <c r="A54" s="5" t="s">
        <v>97</v>
      </c>
      <c r="B54" s="10" t="s">
        <v>24</v>
      </c>
      <c r="C54" s="11" t="s">
        <v>92</v>
      </c>
      <c r="D54" s="11" t="s">
        <v>70</v>
      </c>
      <c r="E54" s="10" t="s">
        <v>18</v>
      </c>
      <c r="F54" s="10" t="s">
        <v>21</v>
      </c>
      <c r="G54" s="39" t="s">
        <v>71</v>
      </c>
      <c r="H54" s="33">
        <v>257105</v>
      </c>
      <c r="I54" s="33">
        <v>257105</v>
      </c>
      <c r="J54" s="33">
        <v>310788</v>
      </c>
    </row>
    <row r="55" spans="1:10" ht="62.25" customHeight="1" x14ac:dyDescent="0.25">
      <c r="A55" s="5" t="s">
        <v>113</v>
      </c>
      <c r="B55" s="10" t="s">
        <v>24</v>
      </c>
      <c r="C55" s="11" t="s">
        <v>93</v>
      </c>
      <c r="D55" s="11" t="s">
        <v>70</v>
      </c>
      <c r="E55" s="10" t="s">
        <v>18</v>
      </c>
      <c r="F55" s="10" t="s">
        <v>55</v>
      </c>
      <c r="G55" s="39" t="s">
        <v>71</v>
      </c>
      <c r="H55" s="33">
        <v>2179000</v>
      </c>
      <c r="I55" s="33"/>
      <c r="J55" s="33"/>
    </row>
    <row r="56" spans="1:10" x14ac:dyDescent="0.25">
      <c r="A56" s="69" t="s">
        <v>42</v>
      </c>
      <c r="B56" s="70"/>
      <c r="C56" s="70"/>
      <c r="D56" s="70"/>
      <c r="E56" s="70"/>
      <c r="F56" s="70"/>
      <c r="G56" s="70"/>
      <c r="H56" s="30">
        <f>SUM(H38:H55)</f>
        <v>17072904</v>
      </c>
      <c r="I56" s="30">
        <f t="shared" ref="I56:J56" si="0">SUM(I38:I55)</f>
        <v>14601224</v>
      </c>
      <c r="J56" s="30">
        <f t="shared" si="0"/>
        <v>14832667</v>
      </c>
    </row>
    <row r="57" spans="1:10" ht="14.4" x14ac:dyDescent="0.3">
      <c r="A57" s="71" t="s">
        <v>57</v>
      </c>
      <c r="B57" s="72"/>
      <c r="C57" s="72"/>
      <c r="D57" s="72"/>
      <c r="E57" s="72"/>
      <c r="F57" s="72"/>
      <c r="G57" s="73"/>
      <c r="H57" s="30"/>
      <c r="I57" s="30"/>
      <c r="J57" s="30"/>
    </row>
    <row r="58" spans="1:10" ht="27.6" x14ac:dyDescent="0.25">
      <c r="A58" s="5" t="s">
        <v>73</v>
      </c>
      <c r="B58" s="10" t="s">
        <v>24</v>
      </c>
      <c r="C58" s="39" t="s">
        <v>68</v>
      </c>
      <c r="D58" s="11" t="s">
        <v>70</v>
      </c>
      <c r="E58" s="10" t="s">
        <v>18</v>
      </c>
      <c r="F58" s="10" t="s">
        <v>27</v>
      </c>
      <c r="G58" s="39" t="s">
        <v>71</v>
      </c>
      <c r="H58" s="33">
        <v>19652</v>
      </c>
      <c r="I58" s="36"/>
      <c r="J58" s="36"/>
    </row>
    <row r="59" spans="1:10" ht="27.6" x14ac:dyDescent="0.25">
      <c r="A59" s="5" t="s">
        <v>112</v>
      </c>
      <c r="B59" s="10" t="s">
        <v>24</v>
      </c>
      <c r="C59" s="39" t="s">
        <v>68</v>
      </c>
      <c r="D59" s="11" t="s">
        <v>70</v>
      </c>
      <c r="E59" s="10" t="s">
        <v>18</v>
      </c>
      <c r="F59" s="10" t="s">
        <v>27</v>
      </c>
      <c r="G59" s="39" t="s">
        <v>71</v>
      </c>
      <c r="H59" s="33">
        <v>219081</v>
      </c>
      <c r="I59" s="36"/>
      <c r="J59" s="36"/>
    </row>
    <row r="60" spans="1:10" x14ac:dyDescent="0.25">
      <c r="A60" s="5" t="s">
        <v>45</v>
      </c>
      <c r="B60" s="10" t="s">
        <v>24</v>
      </c>
      <c r="C60" s="11" t="s">
        <v>68</v>
      </c>
      <c r="D60" s="11" t="s">
        <v>23</v>
      </c>
      <c r="E60" s="10" t="s">
        <v>18</v>
      </c>
      <c r="F60" s="10" t="s">
        <v>28</v>
      </c>
      <c r="G60" s="39" t="s">
        <v>20</v>
      </c>
      <c r="H60" s="33"/>
      <c r="I60" s="36"/>
      <c r="J60" s="36"/>
    </row>
    <row r="61" spans="1:10" x14ac:dyDescent="0.25">
      <c r="A61" s="26" t="s">
        <v>38</v>
      </c>
      <c r="B61" s="10" t="s">
        <v>24</v>
      </c>
      <c r="C61" s="11" t="s">
        <v>75</v>
      </c>
      <c r="D61" s="11" t="s">
        <v>70</v>
      </c>
      <c r="E61" s="10" t="s">
        <v>18</v>
      </c>
      <c r="F61" s="10" t="s">
        <v>39</v>
      </c>
      <c r="G61" s="39" t="s">
        <v>71</v>
      </c>
      <c r="H61" s="33">
        <v>1300000</v>
      </c>
      <c r="I61" s="33">
        <v>1300000</v>
      </c>
      <c r="J61" s="33"/>
    </row>
    <row r="62" spans="1:10" ht="60.75" customHeight="1" x14ac:dyDescent="0.25">
      <c r="A62" s="5" t="s">
        <v>114</v>
      </c>
      <c r="B62" s="10" t="s">
        <v>24</v>
      </c>
      <c r="C62" s="11" t="s">
        <v>93</v>
      </c>
      <c r="D62" s="11" t="s">
        <v>70</v>
      </c>
      <c r="E62" s="10" t="s">
        <v>18</v>
      </c>
      <c r="F62" s="10" t="s">
        <v>55</v>
      </c>
      <c r="G62" s="39" t="s">
        <v>71</v>
      </c>
      <c r="H62" s="33">
        <v>2179000</v>
      </c>
      <c r="I62" s="33"/>
      <c r="J62" s="33"/>
    </row>
    <row r="63" spans="1:10" x14ac:dyDescent="0.25">
      <c r="A63" s="69" t="s">
        <v>41</v>
      </c>
      <c r="B63" s="70"/>
      <c r="C63" s="70"/>
      <c r="D63" s="70"/>
      <c r="E63" s="70"/>
      <c r="F63" s="70"/>
      <c r="G63" s="70"/>
      <c r="H63" s="37">
        <f>SUM(H58:H62)</f>
        <v>3717733</v>
      </c>
      <c r="I63" s="37">
        <f t="shared" ref="I63:J63" si="1">SUM(I58:I62)</f>
        <v>1300000</v>
      </c>
      <c r="J63" s="37">
        <f t="shared" si="1"/>
        <v>0</v>
      </c>
    </row>
    <row r="64" spans="1:10" x14ac:dyDescent="0.25">
      <c r="A64" s="85" t="s">
        <v>58</v>
      </c>
      <c r="B64" s="85"/>
      <c r="C64" s="85"/>
      <c r="D64" s="85"/>
      <c r="E64" s="85"/>
      <c r="F64" s="85"/>
      <c r="G64" s="85"/>
      <c r="H64" s="25">
        <f>H63+H56</f>
        <v>20790637</v>
      </c>
      <c r="I64" s="25">
        <f t="shared" ref="I64:J64" si="2">I63+I56</f>
        <v>15901224</v>
      </c>
      <c r="J64" s="25">
        <f t="shared" si="2"/>
        <v>14832667</v>
      </c>
    </row>
    <row r="65" spans="1:10" x14ac:dyDescent="0.25">
      <c r="A65" s="69" t="s">
        <v>53</v>
      </c>
      <c r="B65" s="86"/>
      <c r="C65" s="86"/>
      <c r="D65" s="86"/>
      <c r="E65" s="86"/>
      <c r="F65" s="86"/>
      <c r="G65" s="87"/>
      <c r="H65" s="25">
        <f>H64+H35</f>
        <v>27068445</v>
      </c>
      <c r="I65" s="25">
        <f>I64+I35</f>
        <v>22179032</v>
      </c>
      <c r="J65" s="25">
        <f>J64+J35</f>
        <v>21110475</v>
      </c>
    </row>
    <row r="68" spans="1:10" ht="28.5" customHeight="1" x14ac:dyDescent="0.3">
      <c r="A68" s="53" t="s">
        <v>84</v>
      </c>
      <c r="B68" s="54"/>
      <c r="C68" s="54"/>
      <c r="D68" s="54"/>
      <c r="E68" s="54"/>
      <c r="F68" s="12"/>
      <c r="G68" s="7"/>
      <c r="H68" s="41" t="s">
        <v>77</v>
      </c>
      <c r="I68" s="42"/>
    </row>
    <row r="69" spans="1:10" x14ac:dyDescent="0.25">
      <c r="F69" s="13" t="s">
        <v>64</v>
      </c>
      <c r="G69" s="14"/>
      <c r="H69" s="43" t="s">
        <v>65</v>
      </c>
      <c r="I69" s="44"/>
    </row>
  </sheetData>
  <mergeCells count="39">
    <mergeCell ref="I15:J15"/>
    <mergeCell ref="A18:G18"/>
    <mergeCell ref="A14:A16"/>
    <mergeCell ref="B14:D14"/>
    <mergeCell ref="E14:G14"/>
    <mergeCell ref="H14:J14"/>
    <mergeCell ref="B15:B16"/>
    <mergeCell ref="C15:C16"/>
    <mergeCell ref="D15:D16"/>
    <mergeCell ref="E15:E16"/>
    <mergeCell ref="F15:F16"/>
    <mergeCell ref="G15:G16"/>
    <mergeCell ref="H15:H16"/>
    <mergeCell ref="A11:C11"/>
    <mergeCell ref="D11:H11"/>
    <mergeCell ref="A12:D12"/>
    <mergeCell ref="E12:G12"/>
    <mergeCell ref="C13:D13"/>
    <mergeCell ref="E13:F13"/>
    <mergeCell ref="A9:C9"/>
    <mergeCell ref="D9:H9"/>
    <mergeCell ref="B1:H1"/>
    <mergeCell ref="B2:H3"/>
    <mergeCell ref="D5:F5"/>
    <mergeCell ref="A7:C7"/>
    <mergeCell ref="D7:H7"/>
    <mergeCell ref="A68:E68"/>
    <mergeCell ref="H68:I68"/>
    <mergeCell ref="H69:I69"/>
    <mergeCell ref="A27:G27"/>
    <mergeCell ref="A28:G28"/>
    <mergeCell ref="A36:G36"/>
    <mergeCell ref="A64:G64"/>
    <mergeCell ref="A65:G65"/>
    <mergeCell ref="A35:G35"/>
    <mergeCell ref="A56:G56"/>
    <mergeCell ref="A57:G57"/>
    <mergeCell ref="A37:G37"/>
    <mergeCell ref="A63:G63"/>
  </mergeCells>
  <pageMargins left="1.299212598425197" right="0.51181102362204722" top="0.35433070866141736" bottom="0.35433070866141736" header="0" footer="0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2024-01-10T14:52:36Z</dcterms:modified>
</cp:coreProperties>
</file>