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B176"/>
  <c r="A176"/>
  <c r="J175"/>
  <c r="I175"/>
  <c r="H175"/>
  <c r="G175"/>
  <c r="F175"/>
  <c r="B166"/>
  <c r="A166"/>
  <c r="L165"/>
  <c r="L176" s="1"/>
  <c r="J165"/>
  <c r="J176" s="1"/>
  <c r="I165"/>
  <c r="H165"/>
  <c r="G165"/>
  <c r="G176" s="1"/>
  <c r="F165"/>
  <c r="B157"/>
  <c r="A157"/>
  <c r="J156"/>
  <c r="I156"/>
  <c r="H156"/>
  <c r="G156"/>
  <c r="F156"/>
  <c r="B147"/>
  <c r="A147"/>
  <c r="L146"/>
  <c r="L157" s="1"/>
  <c r="J146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F127"/>
  <c r="B119"/>
  <c r="A119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B81"/>
  <c r="A81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J61"/>
  <c r="I61"/>
  <c r="H61"/>
  <c r="G61"/>
  <c r="F61"/>
  <c r="B52"/>
  <c r="A52"/>
  <c r="L51"/>
  <c r="L62" s="1"/>
  <c r="J51"/>
  <c r="J62" s="1"/>
  <c r="I51"/>
  <c r="I62" s="1"/>
  <c r="H51"/>
  <c r="G51"/>
  <c r="F51"/>
  <c r="B43"/>
  <c r="A43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B24"/>
  <c r="A24"/>
  <c r="J23"/>
  <c r="I23"/>
  <c r="H23"/>
  <c r="G23"/>
  <c r="F23"/>
  <c r="B14"/>
  <c r="A14"/>
  <c r="L13"/>
  <c r="L24" s="1"/>
  <c r="J13"/>
  <c r="J24" s="1"/>
  <c r="I13"/>
  <c r="H13"/>
  <c r="G13"/>
  <c r="G24" s="1"/>
  <c r="F13"/>
  <c r="F195" l="1"/>
  <c r="H176"/>
  <c r="I176"/>
  <c r="F176"/>
  <c r="J157"/>
  <c r="J196" s="1"/>
  <c r="F157"/>
  <c r="F138"/>
  <c r="G138"/>
  <c r="F119"/>
  <c r="F100"/>
  <c r="G62"/>
  <c r="H62"/>
  <c r="F62"/>
  <c r="F43"/>
  <c r="G196"/>
  <c r="L196"/>
  <c r="F24"/>
  <c r="H24"/>
  <c r="I24"/>
  <c r="I196" s="1"/>
  <c r="H196" l="1"/>
  <c r="F196"/>
</calcChain>
</file>

<file path=xl/sharedStrings.xml><?xml version="1.0" encoding="utf-8"?>
<sst xmlns="http://schemas.openxmlformats.org/spreadsheetml/2006/main" count="234" uniqueCount="69">
  <si>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</si>
  <si>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</si>
  <si>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</si>
  <si>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</si>
  <si>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</si>
  <si>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</si>
  <si>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</si>
  <si>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</si>
  <si>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</si>
  <si>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</si>
  <si>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</si>
  <si>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</si>
  <si>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</si>
  <si>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</si>
  <si>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</si>
  <si>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</si>
  <si>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</si>
  <si>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</si>
  <si>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</si>
  <si>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</si>
  <si>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</si>
  <si>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</si>
  <si>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</si>
  <si>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</si>
  <si>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</si>
  <si>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</si>
  <si>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</si>
  <si>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</si>
  <si>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</si>
  <si>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</si>
  <si>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</si>
  <si>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</si>
  <si>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</si>
  <si>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</si>
  <si>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</si>
  <si>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</si>
  <si>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</si>
  <si>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</si>
  <si>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</si>
  <si>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Нагайчук</t>
  </si>
  <si>
    <t>директор</t>
  </si>
  <si>
    <t>МОУ ВМР "СОШ №6"</t>
  </si>
  <si>
    <t>Щи из свежей капусты</t>
  </si>
  <si>
    <t>Куры тушеные с овощами</t>
  </si>
  <si>
    <t>Макароны отварные с овощами</t>
  </si>
  <si>
    <t>Сок фруктовый яблочный</t>
  </si>
  <si>
    <t>Хлеб пшеничный</t>
  </si>
  <si>
    <t>Суп картофельный, рисовый</t>
  </si>
  <si>
    <t>Минтай с маслом сливочным</t>
  </si>
  <si>
    <t>Картофель тушеный</t>
  </si>
  <si>
    <t>Компот из сухофруктов</t>
  </si>
  <si>
    <t>Суп гороховый картофельный</t>
  </si>
  <si>
    <t>Плов из курицы</t>
  </si>
  <si>
    <t>Рассольник "Ленинградский"</t>
  </si>
  <si>
    <t>Рагу из курицы</t>
  </si>
  <si>
    <t>Котлета из говядины</t>
  </si>
  <si>
    <t>Гороховое пюре</t>
  </si>
  <si>
    <t>Суп рыбный с  консервами</t>
  </si>
  <si>
    <t>Борщ из свежей капусты</t>
  </si>
  <si>
    <t>Сосиска отварная</t>
  </si>
  <si>
    <t>Суп вермишелевый</t>
  </si>
  <si>
    <t>Биточки, мясо говядины</t>
  </si>
  <si>
    <t>Каша гречневая с соусом красным</t>
  </si>
  <si>
    <t>Суп с клецками</t>
  </si>
  <si>
    <t>Жаркое из  курицы</t>
  </si>
  <si>
    <t>Суп овощной на курином бульоне</t>
  </si>
  <si>
    <t>Суфле куриное</t>
  </si>
  <si>
    <t>Суп-лапша на курином бульоне</t>
  </si>
  <si>
    <t>Рыба с овощами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</si>
</sst>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0" fillId="4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86" sqref="K18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39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57" t="s">
        <v>42</v>
      </c>
      <c r="F15" s="58">
        <v>250</v>
      </c>
      <c r="G15" s="60">
        <v>1.8</v>
      </c>
      <c r="H15" s="60">
        <v>7.1</v>
      </c>
      <c r="I15" s="61">
        <v>18.600000000000001</v>
      </c>
      <c r="J15" s="59">
        <v>165.4</v>
      </c>
      <c r="K15" s="44">
        <v>170</v>
      </c>
      <c r="L15" s="44"/>
    </row>
    <row r="16" spans="1:12" ht="15">
      <c r="A16" s="23"/>
      <c r="B16" s="15"/>
      <c r="C16" s="11"/>
      <c r="D16" s="7" t="s">
        <v>28</v>
      </c>
      <c r="E16" s="57" t="s">
        <v>43</v>
      </c>
      <c r="F16" s="58">
        <v>90</v>
      </c>
      <c r="G16" s="60">
        <v>12.9</v>
      </c>
      <c r="H16" s="60">
        <v>4.2</v>
      </c>
      <c r="I16" s="61">
        <v>15.8</v>
      </c>
      <c r="J16" s="59">
        <v>206.7</v>
      </c>
      <c r="K16" s="44">
        <v>413</v>
      </c>
      <c r="L16" s="44"/>
    </row>
    <row r="17" spans="1:12" ht="15">
      <c r="A17" s="23"/>
      <c r="B17" s="15"/>
      <c r="C17" s="11"/>
      <c r="D17" s="7" t="s">
        <v>29</v>
      </c>
      <c r="E17" s="57" t="s">
        <v>44</v>
      </c>
      <c r="F17" s="58">
        <v>150</v>
      </c>
      <c r="G17" s="60">
        <v>6.75</v>
      </c>
      <c r="H17" s="60">
        <v>12.35</v>
      </c>
      <c r="I17" s="61">
        <v>33.119999999999997</v>
      </c>
      <c r="J17" s="59">
        <v>145.03</v>
      </c>
      <c r="K17" s="44">
        <v>688</v>
      </c>
      <c r="L17" s="44"/>
    </row>
    <row r="18" spans="1:12" ht="15">
      <c r="A18" s="23"/>
      <c r="B18" s="15"/>
      <c r="C18" s="11"/>
      <c r="D18" s="7" t="s">
        <v>30</v>
      </c>
      <c r="E18" s="57" t="s">
        <v>45</v>
      </c>
      <c r="F18" s="58">
        <v>200</v>
      </c>
      <c r="G18" s="60">
        <v>0.48</v>
      </c>
      <c r="H18" s="60">
        <v>0</v>
      </c>
      <c r="I18" s="61">
        <v>19.399999999999999</v>
      </c>
      <c r="J18" s="59">
        <v>96.5</v>
      </c>
      <c r="K18" s="44">
        <v>868</v>
      </c>
      <c r="L18" s="44"/>
    </row>
    <row r="19" spans="1:12" ht="15">
      <c r="A19" s="23"/>
      <c r="B19" s="15"/>
      <c r="C19" s="11"/>
      <c r="D19" s="7" t="s">
        <v>31</v>
      </c>
      <c r="E19" s="57" t="s">
        <v>46</v>
      </c>
      <c r="F19" s="58">
        <v>60</v>
      </c>
      <c r="G19" s="60">
        <v>1.8</v>
      </c>
      <c r="H19" s="60">
        <v>0.7</v>
      </c>
      <c r="I19" s="61">
        <v>21.1</v>
      </c>
      <c r="J19" s="59">
        <v>109</v>
      </c>
      <c r="K19" s="44"/>
      <c r="L19" s="44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23.730000000000004</v>
      </c>
      <c r="H23" s="19">
        <f t="shared" si="2"/>
        <v>24.349999999999998</v>
      </c>
      <c r="I23" s="19">
        <f t="shared" si="2"/>
        <v>108.02000000000001</v>
      </c>
      <c r="J23" s="19">
        <f t="shared" si="2"/>
        <v>722.63</v>
      </c>
      <c r="K23" s="25"/>
      <c r="L23" s="19">
        <v>76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750</v>
      </c>
      <c r="G24" s="32">
        <f t="shared" ref="G24:J24" si="3">G13+G23</f>
        <v>23.730000000000004</v>
      </c>
      <c r="H24" s="32">
        <f t="shared" si="3"/>
        <v>24.349999999999998</v>
      </c>
      <c r="I24" s="32">
        <f t="shared" si="3"/>
        <v>108.02000000000001</v>
      </c>
      <c r="J24" s="32">
        <f t="shared" si="3"/>
        <v>722.63</v>
      </c>
      <c r="K24" s="32"/>
      <c r="L24" s="32">
        <f t="shared" ref="L24" si="4">L13+L23</f>
        <v>76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5">SUM(G25:G31)</f>
        <v>0</v>
      </c>
      <c r="H32" s="19">
        <f t="shared" ref="H32" si="6">SUM(H25:H31)</f>
        <v>0</v>
      </c>
      <c r="I32" s="19">
        <f t="shared" ref="I32" si="7">SUM(I25:I31)</f>
        <v>0</v>
      </c>
      <c r="J32" s="19">
        <f t="shared" ref="J32:L32" si="8">SUM(J25:J31)</f>
        <v>0</v>
      </c>
      <c r="K32" s="25"/>
      <c r="L32" s="19">
        <f t="shared" si="8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57" t="s">
        <v>47</v>
      </c>
      <c r="F34" s="43">
        <v>250</v>
      </c>
      <c r="G34" s="60">
        <v>7.18</v>
      </c>
      <c r="H34" s="60">
        <v>5.94</v>
      </c>
      <c r="I34" s="61">
        <v>18.760000000000002</v>
      </c>
      <c r="J34" s="59">
        <v>102.26</v>
      </c>
      <c r="K34" s="44">
        <v>204</v>
      </c>
      <c r="L34" s="43"/>
    </row>
    <row r="35" spans="1:12" ht="15">
      <c r="A35" s="14"/>
      <c r="B35" s="15"/>
      <c r="C35" s="11"/>
      <c r="D35" s="7" t="s">
        <v>28</v>
      </c>
      <c r="E35" s="57" t="s">
        <v>48</v>
      </c>
      <c r="F35" s="43">
        <v>110</v>
      </c>
      <c r="G35" s="60">
        <v>10.86</v>
      </c>
      <c r="H35" s="60">
        <v>7.32</v>
      </c>
      <c r="I35" s="61">
        <v>23.01</v>
      </c>
      <c r="J35" s="59">
        <v>142.35</v>
      </c>
      <c r="K35" s="44">
        <v>77</v>
      </c>
      <c r="L35" s="43"/>
    </row>
    <row r="36" spans="1:12" ht="15">
      <c r="A36" s="14"/>
      <c r="B36" s="15"/>
      <c r="C36" s="11"/>
      <c r="D36" s="7" t="s">
        <v>29</v>
      </c>
      <c r="E36" s="57" t="s">
        <v>49</v>
      </c>
      <c r="F36" s="43">
        <v>150</v>
      </c>
      <c r="G36" s="60">
        <v>4.05</v>
      </c>
      <c r="H36" s="60">
        <v>9.24</v>
      </c>
      <c r="I36" s="61">
        <v>22.56</v>
      </c>
      <c r="J36" s="59">
        <v>183</v>
      </c>
      <c r="K36" s="44">
        <v>161</v>
      </c>
      <c r="L36" s="43"/>
    </row>
    <row r="37" spans="1:12" ht="15">
      <c r="A37" s="14"/>
      <c r="B37" s="15"/>
      <c r="C37" s="11"/>
      <c r="D37" s="7" t="s">
        <v>30</v>
      </c>
      <c r="E37" s="57" t="s">
        <v>50</v>
      </c>
      <c r="F37" s="43">
        <v>200</v>
      </c>
      <c r="G37" s="60">
        <v>1.1599999999999999</v>
      </c>
      <c r="H37" s="60">
        <v>0.3</v>
      </c>
      <c r="I37" s="61">
        <v>47.26</v>
      </c>
      <c r="J37" s="59">
        <v>196.38</v>
      </c>
      <c r="K37" s="44">
        <v>290</v>
      </c>
      <c r="L37" s="43"/>
    </row>
    <row r="38" spans="1:12" ht="15">
      <c r="A38" s="14"/>
      <c r="B38" s="15"/>
      <c r="C38" s="11"/>
      <c r="D38" s="7" t="s">
        <v>31</v>
      </c>
      <c r="E38" s="57" t="s">
        <v>46</v>
      </c>
      <c r="F38" s="43">
        <v>60</v>
      </c>
      <c r="G38" s="60">
        <v>1.8</v>
      </c>
      <c r="H38" s="60">
        <v>0.7</v>
      </c>
      <c r="I38" s="61">
        <v>21.1</v>
      </c>
      <c r="J38" s="59">
        <v>109</v>
      </c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9">SUM(G33:G41)</f>
        <v>25.05</v>
      </c>
      <c r="H42" s="19">
        <f t="shared" ref="H42" si="10">SUM(H33:H41)</f>
        <v>23.5</v>
      </c>
      <c r="I42" s="19">
        <f t="shared" ref="I42" si="11">SUM(I33:I41)</f>
        <v>132.69</v>
      </c>
      <c r="J42" s="19">
        <f t="shared" ref="J42:L42" si="12">SUM(J33:J41)</f>
        <v>732.99</v>
      </c>
      <c r="K42" s="25"/>
      <c r="L42" s="19">
        <v>76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770</v>
      </c>
      <c r="G43" s="32">
        <f t="shared" ref="G43" si="13">G32+G42</f>
        <v>25.05</v>
      </c>
      <c r="H43" s="32">
        <f t="shared" ref="H43" si="14">H32+H42</f>
        <v>23.5</v>
      </c>
      <c r="I43" s="32">
        <f t="shared" ref="I43" si="15">I32+I42</f>
        <v>132.69</v>
      </c>
      <c r="J43" s="32">
        <f t="shared" ref="J43:L43" si="16">J32+J42</f>
        <v>732.99</v>
      </c>
      <c r="K43" s="32"/>
      <c r="L43" s="32">
        <f t="shared" si="16"/>
        <v>76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7">SUM(G44:G50)</f>
        <v>0</v>
      </c>
      <c r="H51" s="19">
        <f t="shared" ref="H51" si="18">SUM(H44:H50)</f>
        <v>0</v>
      </c>
      <c r="I51" s="19">
        <f t="shared" ref="I51" si="19">SUM(I44:I50)</f>
        <v>0</v>
      </c>
      <c r="J51" s="19">
        <f t="shared" ref="J51:L51" si="20">SUM(J44:J50)</f>
        <v>0</v>
      </c>
      <c r="K51" s="25"/>
      <c r="L51" s="19">
        <f t="shared" si="20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57" t="s">
        <v>51</v>
      </c>
      <c r="F53" s="43">
        <v>250</v>
      </c>
      <c r="G53" s="59">
        <v>7.76</v>
      </c>
      <c r="H53" s="59">
        <v>5.45</v>
      </c>
      <c r="I53" s="59">
        <v>19.28</v>
      </c>
      <c r="J53" s="59">
        <v>161.69</v>
      </c>
      <c r="K53" s="44">
        <v>231</v>
      </c>
      <c r="L53" s="43"/>
    </row>
    <row r="54" spans="1:12" ht="15">
      <c r="A54" s="23"/>
      <c r="B54" s="15"/>
      <c r="C54" s="11"/>
      <c r="D54" s="7" t="s">
        <v>28</v>
      </c>
      <c r="E54" s="57" t="s">
        <v>52</v>
      </c>
      <c r="F54" s="43">
        <v>240</v>
      </c>
      <c r="G54" s="59">
        <v>14.3</v>
      </c>
      <c r="H54" s="59">
        <v>21.28</v>
      </c>
      <c r="I54" s="59">
        <v>44.2</v>
      </c>
      <c r="J54" s="59">
        <v>234.75</v>
      </c>
      <c r="K54" s="44">
        <v>206</v>
      </c>
      <c r="L54" s="43"/>
    </row>
    <row r="55" spans="1:12" ht="15">
      <c r="A55" s="23"/>
      <c r="B55" s="15"/>
      <c r="C55" s="11"/>
      <c r="D55" s="7" t="s">
        <v>29</v>
      </c>
      <c r="E55" s="57"/>
      <c r="F55" s="43"/>
      <c r="G55" s="59"/>
      <c r="H55" s="59"/>
      <c r="I55" s="59"/>
      <c r="J55" s="59"/>
      <c r="K55" s="44"/>
      <c r="L55" s="43"/>
    </row>
    <row r="56" spans="1:12" ht="15">
      <c r="A56" s="23"/>
      <c r="B56" s="15"/>
      <c r="C56" s="11"/>
      <c r="D56" s="7" t="s">
        <v>30</v>
      </c>
      <c r="E56" s="57" t="s">
        <v>50</v>
      </c>
      <c r="F56" s="43">
        <v>200</v>
      </c>
      <c r="G56" s="59">
        <v>1.6</v>
      </c>
      <c r="H56" s="59">
        <v>0.3</v>
      </c>
      <c r="I56" s="59">
        <v>47.26</v>
      </c>
      <c r="J56" s="59">
        <v>196.38</v>
      </c>
      <c r="K56" s="44">
        <v>690</v>
      </c>
      <c r="L56" s="43"/>
    </row>
    <row r="57" spans="1:12" ht="15">
      <c r="A57" s="23"/>
      <c r="B57" s="15"/>
      <c r="C57" s="11"/>
      <c r="D57" s="7" t="s">
        <v>31</v>
      </c>
      <c r="E57" s="57" t="s">
        <v>46</v>
      </c>
      <c r="F57" s="43">
        <v>60</v>
      </c>
      <c r="G57" s="59">
        <v>1.8</v>
      </c>
      <c r="H57" s="59">
        <v>0.7</v>
      </c>
      <c r="I57" s="59">
        <v>21.1</v>
      </c>
      <c r="J57" s="59">
        <v>118</v>
      </c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1">SUM(G52:G60)</f>
        <v>25.460000000000004</v>
      </c>
      <c r="H61" s="19">
        <f t="shared" ref="H61" si="22">SUM(H52:H60)</f>
        <v>27.73</v>
      </c>
      <c r="I61" s="19">
        <f t="shared" ref="I61" si="23">SUM(I52:I60)</f>
        <v>131.84</v>
      </c>
      <c r="J61" s="19">
        <f t="shared" ref="J61:L61" si="24">SUM(J52:J60)</f>
        <v>710.81999999999994</v>
      </c>
      <c r="K61" s="25"/>
      <c r="L61" s="19">
        <v>76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750</v>
      </c>
      <c r="G62" s="32">
        <f t="shared" ref="G62" si="25">G51+G61</f>
        <v>25.460000000000004</v>
      </c>
      <c r="H62" s="32">
        <f t="shared" ref="H62" si="26">H51+H61</f>
        <v>27.73</v>
      </c>
      <c r="I62" s="32">
        <f t="shared" ref="I62" si="27">I51+I61</f>
        <v>131.84</v>
      </c>
      <c r="J62" s="32">
        <f t="shared" ref="J62:L62" si="28">J51+J61</f>
        <v>710.81999999999994</v>
      </c>
      <c r="K62" s="32"/>
      <c r="L62" s="32">
        <f t="shared" si="28"/>
        <v>76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9">SUM(G63:G69)</f>
        <v>0</v>
      </c>
      <c r="H70" s="19">
        <f t="shared" ref="H70" si="30">SUM(H63:H69)</f>
        <v>0</v>
      </c>
      <c r="I70" s="19">
        <f t="shared" ref="I70" si="31">SUM(I63:I69)</f>
        <v>0</v>
      </c>
      <c r="J70" s="19">
        <f t="shared" ref="J70:L70" si="32">SUM(J63:J69)</f>
        <v>0</v>
      </c>
      <c r="K70" s="25"/>
      <c r="L70" s="19">
        <f t="shared" si="32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57" t="s">
        <v>53</v>
      </c>
      <c r="F72" s="43">
        <v>250</v>
      </c>
      <c r="G72" s="59">
        <v>2.4</v>
      </c>
      <c r="H72" s="59">
        <v>5.2</v>
      </c>
      <c r="I72" s="59">
        <v>19.100000000000001</v>
      </c>
      <c r="J72" s="59">
        <v>141.30000000000001</v>
      </c>
      <c r="K72" s="44"/>
      <c r="L72" s="43"/>
    </row>
    <row r="73" spans="1:12" ht="15">
      <c r="A73" s="23"/>
      <c r="B73" s="15"/>
      <c r="C73" s="11"/>
      <c r="D73" s="7" t="s">
        <v>28</v>
      </c>
      <c r="E73" s="57" t="s">
        <v>54</v>
      </c>
      <c r="F73" s="43">
        <v>240</v>
      </c>
      <c r="G73" s="59">
        <v>20.9</v>
      </c>
      <c r="H73" s="59">
        <v>21.1</v>
      </c>
      <c r="I73" s="59">
        <v>28.1</v>
      </c>
      <c r="J73" s="59">
        <v>263.8</v>
      </c>
      <c r="K73" s="44"/>
      <c r="L73" s="43"/>
    </row>
    <row r="74" spans="1:12" ht="15">
      <c r="A74" s="23"/>
      <c r="B74" s="15"/>
      <c r="C74" s="11"/>
      <c r="D74" s="7" t="s">
        <v>29</v>
      </c>
      <c r="E74" s="57"/>
      <c r="F74" s="43"/>
      <c r="G74" s="59"/>
      <c r="H74" s="59"/>
      <c r="I74" s="59"/>
      <c r="J74" s="59"/>
      <c r="K74" s="44"/>
      <c r="L74" s="43"/>
    </row>
    <row r="75" spans="1:12" ht="15">
      <c r="A75" s="23"/>
      <c r="B75" s="15"/>
      <c r="C75" s="11"/>
      <c r="D75" s="7" t="s">
        <v>30</v>
      </c>
      <c r="E75" s="57" t="s">
        <v>50</v>
      </c>
      <c r="F75" s="43">
        <v>200</v>
      </c>
      <c r="G75" s="59">
        <v>1.6</v>
      </c>
      <c r="H75" s="59">
        <v>0.3</v>
      </c>
      <c r="I75" s="59">
        <v>47.26</v>
      </c>
      <c r="J75" s="59">
        <v>196.38</v>
      </c>
      <c r="K75" s="44"/>
      <c r="L75" s="43"/>
    </row>
    <row r="76" spans="1:12" ht="15">
      <c r="A76" s="23"/>
      <c r="B76" s="15"/>
      <c r="C76" s="11"/>
      <c r="D76" s="7" t="s">
        <v>31</v>
      </c>
      <c r="E76" s="57" t="s">
        <v>46</v>
      </c>
      <c r="F76" s="43">
        <v>80</v>
      </c>
      <c r="G76" s="59">
        <v>1.8</v>
      </c>
      <c r="H76" s="59">
        <v>0.7</v>
      </c>
      <c r="I76" s="59">
        <v>21.1</v>
      </c>
      <c r="J76" s="59">
        <v>118</v>
      </c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3">SUM(G71:G79)</f>
        <v>26.7</v>
      </c>
      <c r="H80" s="19">
        <f t="shared" ref="H80" si="34">SUM(H71:H79)</f>
        <v>27.3</v>
      </c>
      <c r="I80" s="19">
        <f t="shared" ref="I80" si="35">SUM(I71:I79)</f>
        <v>115.56</v>
      </c>
      <c r="J80" s="19">
        <f t="shared" ref="J80:L80" si="36">SUM(J71:J79)</f>
        <v>719.48</v>
      </c>
      <c r="K80" s="25"/>
      <c r="L80" s="19">
        <v>76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770</v>
      </c>
      <c r="G81" s="32">
        <f t="shared" ref="G81" si="37">G70+G80</f>
        <v>26.7</v>
      </c>
      <c r="H81" s="32">
        <f t="shared" ref="H81" si="38">H70+H80</f>
        <v>27.3</v>
      </c>
      <c r="I81" s="32">
        <f t="shared" ref="I81" si="39">I70+I80</f>
        <v>115.56</v>
      </c>
      <c r="J81" s="32">
        <f t="shared" ref="J81:L81" si="40">J70+J80</f>
        <v>719.48</v>
      </c>
      <c r="K81" s="32"/>
      <c r="L81" s="32">
        <f t="shared" si="40"/>
        <v>76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1">SUM(G82:G88)</f>
        <v>0</v>
      </c>
      <c r="H89" s="19">
        <f t="shared" ref="H89" si="42">SUM(H82:H88)</f>
        <v>0</v>
      </c>
      <c r="I89" s="19">
        <f t="shared" ref="I89" si="43">SUM(I82:I88)</f>
        <v>0</v>
      </c>
      <c r="J89" s="19">
        <f t="shared" ref="J89:L89" si="44">SUM(J82:J88)</f>
        <v>0</v>
      </c>
      <c r="K89" s="25"/>
      <c r="L89" s="19">
        <f t="shared" si="44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57" t="s">
        <v>57</v>
      </c>
      <c r="F91" s="43">
        <v>250</v>
      </c>
      <c r="G91" s="59">
        <v>6.6</v>
      </c>
      <c r="H91" s="59">
        <v>8.4</v>
      </c>
      <c r="I91" s="59">
        <v>14.3</v>
      </c>
      <c r="J91" s="59">
        <v>172.3</v>
      </c>
      <c r="K91" s="44"/>
      <c r="L91" s="43"/>
    </row>
    <row r="92" spans="1:12" ht="15">
      <c r="A92" s="23"/>
      <c r="B92" s="15"/>
      <c r="C92" s="11"/>
      <c r="D92" s="7" t="s">
        <v>28</v>
      </c>
      <c r="E92" s="57" t="s">
        <v>55</v>
      </c>
      <c r="F92" s="43">
        <v>90</v>
      </c>
      <c r="G92" s="59">
        <v>6.1</v>
      </c>
      <c r="H92" s="59">
        <v>11.2</v>
      </c>
      <c r="I92" s="59">
        <v>10.7</v>
      </c>
      <c r="J92" s="59">
        <v>261.39999999999998</v>
      </c>
      <c r="K92" s="44">
        <v>268</v>
      </c>
      <c r="L92" s="43"/>
    </row>
    <row r="93" spans="1:12" ht="15">
      <c r="A93" s="23"/>
      <c r="B93" s="15"/>
      <c r="C93" s="11"/>
      <c r="D93" s="7" t="s">
        <v>29</v>
      </c>
      <c r="E93" s="57" t="s">
        <v>56</v>
      </c>
      <c r="F93" s="43">
        <v>150</v>
      </c>
      <c r="G93" s="59">
        <v>9.85</v>
      </c>
      <c r="H93" s="59">
        <v>5.3</v>
      </c>
      <c r="I93" s="59">
        <v>23.1</v>
      </c>
      <c r="J93" s="59">
        <v>120.34</v>
      </c>
      <c r="K93" s="44"/>
      <c r="L93" s="43"/>
    </row>
    <row r="94" spans="1:12" ht="15">
      <c r="A94" s="23"/>
      <c r="B94" s="15"/>
      <c r="C94" s="11"/>
      <c r="D94" s="7" t="s">
        <v>30</v>
      </c>
      <c r="E94" s="57" t="s">
        <v>50</v>
      </c>
      <c r="F94" s="43">
        <v>200</v>
      </c>
      <c r="G94" s="59">
        <v>1.6</v>
      </c>
      <c r="H94" s="59">
        <v>0.3</v>
      </c>
      <c r="I94" s="59">
        <v>47.26</v>
      </c>
      <c r="J94" s="59">
        <v>196.38</v>
      </c>
      <c r="K94" s="44"/>
      <c r="L94" s="43"/>
    </row>
    <row r="95" spans="1:12" ht="15">
      <c r="A95" s="23"/>
      <c r="B95" s="15"/>
      <c r="C95" s="11"/>
      <c r="D95" s="7" t="s">
        <v>31</v>
      </c>
      <c r="E95" s="57" t="s">
        <v>46</v>
      </c>
      <c r="F95" s="43">
        <v>60</v>
      </c>
      <c r="G95" s="59">
        <v>1.8</v>
      </c>
      <c r="H95" s="59">
        <v>0.7</v>
      </c>
      <c r="I95" s="59">
        <v>21.1</v>
      </c>
      <c r="J95" s="59">
        <v>118</v>
      </c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5">SUM(G90:G98)</f>
        <v>25.95</v>
      </c>
      <c r="H99" s="19">
        <f t="shared" ref="H99" si="46">SUM(H90:H98)</f>
        <v>25.900000000000002</v>
      </c>
      <c r="I99" s="19">
        <f t="shared" ref="I99" si="47">SUM(I90:I98)</f>
        <v>116.46000000000001</v>
      </c>
      <c r="J99" s="19">
        <f t="shared" ref="J99:L99" si="48">SUM(J90:J98)</f>
        <v>868.42</v>
      </c>
      <c r="K99" s="25"/>
      <c r="L99" s="19">
        <v>76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750</v>
      </c>
      <c r="G100" s="32">
        <f t="shared" ref="G100" si="49">G89+G99</f>
        <v>25.95</v>
      </c>
      <c r="H100" s="32">
        <f t="shared" ref="H100" si="50">H89+H99</f>
        <v>25.900000000000002</v>
      </c>
      <c r="I100" s="32">
        <f t="shared" ref="I100" si="51">I89+I99</f>
        <v>116.46000000000001</v>
      </c>
      <c r="J100" s="32">
        <f t="shared" ref="J100:L100" si="52">J89+J99</f>
        <v>868.42</v>
      </c>
      <c r="K100" s="32"/>
      <c r="L100" s="32">
        <f t="shared" si="52"/>
        <v>76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3">SUM(G101:G107)</f>
        <v>0</v>
      </c>
      <c r="H108" s="19">
        <f t="shared" si="53"/>
        <v>0</v>
      </c>
      <c r="I108" s="19">
        <f t="shared" si="53"/>
        <v>0</v>
      </c>
      <c r="J108" s="19">
        <f t="shared" si="53"/>
        <v>0</v>
      </c>
      <c r="K108" s="25"/>
      <c r="L108" s="19">
        <f t="shared" ref="L108" si="54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57" t="s">
        <v>58</v>
      </c>
      <c r="F110" s="43">
        <v>250</v>
      </c>
      <c r="G110" s="60">
        <v>5.49</v>
      </c>
      <c r="H110" s="60">
        <v>5.28</v>
      </c>
      <c r="I110" s="61">
        <v>16.329999999999998</v>
      </c>
      <c r="J110" s="59">
        <v>141.1</v>
      </c>
      <c r="K110" s="44"/>
      <c r="L110" s="43"/>
    </row>
    <row r="111" spans="1:12" ht="15">
      <c r="A111" s="23"/>
      <c r="B111" s="15"/>
      <c r="C111" s="11"/>
      <c r="D111" s="7" t="s">
        <v>28</v>
      </c>
      <c r="E111" s="57" t="s">
        <v>59</v>
      </c>
      <c r="F111" s="43">
        <v>100</v>
      </c>
      <c r="G111" s="60">
        <v>4.8</v>
      </c>
      <c r="H111" s="60">
        <v>5.3</v>
      </c>
      <c r="I111" s="61">
        <v>3.5</v>
      </c>
      <c r="J111" s="59">
        <v>271.39999999999998</v>
      </c>
      <c r="K111" s="44"/>
      <c r="L111" s="43"/>
    </row>
    <row r="112" spans="1:12" ht="15">
      <c r="A112" s="23"/>
      <c r="B112" s="15"/>
      <c r="C112" s="11"/>
      <c r="D112" s="7" t="s">
        <v>29</v>
      </c>
      <c r="E112" s="57" t="s">
        <v>44</v>
      </c>
      <c r="F112" s="43">
        <v>150</v>
      </c>
      <c r="G112" s="60">
        <v>6.75</v>
      </c>
      <c r="H112" s="60">
        <v>12.35</v>
      </c>
      <c r="I112" s="61">
        <v>23.12</v>
      </c>
      <c r="J112" s="59">
        <v>145.03</v>
      </c>
      <c r="K112" s="44"/>
      <c r="L112" s="43"/>
    </row>
    <row r="113" spans="1:12" ht="15">
      <c r="A113" s="23"/>
      <c r="B113" s="15"/>
      <c r="C113" s="11"/>
      <c r="D113" s="7" t="s">
        <v>30</v>
      </c>
      <c r="E113" s="57" t="s">
        <v>50</v>
      </c>
      <c r="F113" s="43">
        <v>200</v>
      </c>
      <c r="G113" s="60">
        <v>1.6</v>
      </c>
      <c r="H113" s="60">
        <v>0.3</v>
      </c>
      <c r="I113" s="61">
        <v>47.26</v>
      </c>
      <c r="J113" s="59">
        <v>196.38</v>
      </c>
      <c r="K113" s="44"/>
      <c r="L113" s="43"/>
    </row>
    <row r="114" spans="1:12" ht="15">
      <c r="A114" s="23"/>
      <c r="B114" s="15"/>
      <c r="C114" s="11"/>
      <c r="D114" s="7" t="s">
        <v>31</v>
      </c>
      <c r="E114" s="57" t="s">
        <v>46</v>
      </c>
      <c r="F114" s="43">
        <v>60</v>
      </c>
      <c r="G114" s="60">
        <v>1.8</v>
      </c>
      <c r="H114" s="60">
        <v>0.7</v>
      </c>
      <c r="I114" s="61">
        <v>21.1</v>
      </c>
      <c r="J114" s="59">
        <v>118</v>
      </c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5">SUM(G109:G117)</f>
        <v>20.440000000000001</v>
      </c>
      <c r="H118" s="19">
        <f t="shared" si="55"/>
        <v>23.93</v>
      </c>
      <c r="I118" s="19">
        <f t="shared" si="55"/>
        <v>111.31</v>
      </c>
      <c r="J118" s="19">
        <f t="shared" si="55"/>
        <v>871.91</v>
      </c>
      <c r="K118" s="25"/>
      <c r="L118" s="19">
        <v>76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760</v>
      </c>
      <c r="G119" s="32">
        <f t="shared" ref="G119" si="56">G108+G118</f>
        <v>20.440000000000001</v>
      </c>
      <c r="H119" s="32">
        <f t="shared" ref="H119" si="57">H108+H118</f>
        <v>23.93</v>
      </c>
      <c r="I119" s="32">
        <f t="shared" ref="I119" si="58">I108+I118</f>
        <v>111.31</v>
      </c>
      <c r="J119" s="32">
        <f t="shared" ref="J119:L119" si="59">J108+J118</f>
        <v>871.91</v>
      </c>
      <c r="K119" s="32"/>
      <c r="L119" s="32">
        <f t="shared" si="59"/>
        <v>76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57" t="s">
        <v>60</v>
      </c>
      <c r="F129" s="43">
        <v>250</v>
      </c>
      <c r="G129" s="59">
        <v>4.66</v>
      </c>
      <c r="H129" s="59">
        <v>8.58</v>
      </c>
      <c r="I129" s="59">
        <v>14.5</v>
      </c>
      <c r="J129" s="59">
        <v>176.42</v>
      </c>
      <c r="K129" s="44"/>
      <c r="L129" s="43"/>
    </row>
    <row r="130" spans="1:12" ht="15">
      <c r="A130" s="14"/>
      <c r="B130" s="15"/>
      <c r="C130" s="11"/>
      <c r="D130" s="7" t="s">
        <v>28</v>
      </c>
      <c r="E130" s="57" t="s">
        <v>61</v>
      </c>
      <c r="F130" s="43">
        <v>90</v>
      </c>
      <c r="G130" s="59">
        <v>8.6999999999999993</v>
      </c>
      <c r="H130" s="59">
        <v>10.87</v>
      </c>
      <c r="I130" s="59">
        <v>16.149999999999999</v>
      </c>
      <c r="J130" s="59">
        <v>146.6</v>
      </c>
      <c r="K130" s="44"/>
      <c r="L130" s="43"/>
    </row>
    <row r="131" spans="1:12" ht="15">
      <c r="A131" s="14"/>
      <c r="B131" s="15"/>
      <c r="C131" s="11"/>
      <c r="D131" s="7" t="s">
        <v>29</v>
      </c>
      <c r="E131" s="57" t="s">
        <v>62</v>
      </c>
      <c r="F131" s="43">
        <v>150</v>
      </c>
      <c r="G131" s="59">
        <v>9.94</v>
      </c>
      <c r="H131" s="59">
        <v>7.48</v>
      </c>
      <c r="I131" s="59">
        <v>19.309999999999999</v>
      </c>
      <c r="J131" s="59">
        <v>307.26</v>
      </c>
      <c r="K131" s="44"/>
      <c r="L131" s="43"/>
    </row>
    <row r="132" spans="1:12" ht="15">
      <c r="A132" s="14"/>
      <c r="B132" s="15"/>
      <c r="C132" s="11"/>
      <c r="D132" s="7" t="s">
        <v>30</v>
      </c>
      <c r="E132" s="57" t="s">
        <v>50</v>
      </c>
      <c r="F132" s="43">
        <v>200</v>
      </c>
      <c r="G132" s="59">
        <v>1.6</v>
      </c>
      <c r="H132" s="59">
        <v>0.3</v>
      </c>
      <c r="I132" s="59">
        <v>47.26</v>
      </c>
      <c r="J132" s="59">
        <v>196.38</v>
      </c>
      <c r="K132" s="44"/>
      <c r="L132" s="43"/>
    </row>
    <row r="133" spans="1:12" ht="15">
      <c r="A133" s="14"/>
      <c r="B133" s="15"/>
      <c r="C133" s="11"/>
      <c r="D133" s="7" t="s">
        <v>31</v>
      </c>
      <c r="E133" s="57" t="s">
        <v>46</v>
      </c>
      <c r="F133" s="43">
        <v>60</v>
      </c>
      <c r="G133" s="59">
        <v>1.8</v>
      </c>
      <c r="H133" s="59">
        <v>0.7</v>
      </c>
      <c r="I133" s="59">
        <v>21.1</v>
      </c>
      <c r="J133" s="59">
        <v>118</v>
      </c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2">SUM(G128:G136)</f>
        <v>26.7</v>
      </c>
      <c r="H137" s="19">
        <f t="shared" si="62"/>
        <v>27.93</v>
      </c>
      <c r="I137" s="19">
        <f t="shared" si="62"/>
        <v>118.32</v>
      </c>
      <c r="J137" s="19">
        <f t="shared" si="62"/>
        <v>944.66</v>
      </c>
      <c r="K137" s="25"/>
      <c r="L137" s="19">
        <v>76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750</v>
      </c>
      <c r="G138" s="32">
        <f t="shared" ref="G138" si="63">G127+G137</f>
        <v>26.7</v>
      </c>
      <c r="H138" s="32">
        <f t="shared" ref="H138" si="64">H127+H137</f>
        <v>27.93</v>
      </c>
      <c r="I138" s="32">
        <f t="shared" ref="I138" si="65">I127+I137</f>
        <v>118.32</v>
      </c>
      <c r="J138" s="32">
        <f t="shared" ref="J138:L138" si="66">J127+J137</f>
        <v>944.66</v>
      </c>
      <c r="K138" s="32"/>
      <c r="L138" s="32">
        <f t="shared" si="66"/>
        <v>76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7">SUM(G139:G145)</f>
        <v>0</v>
      </c>
      <c r="H146" s="19">
        <f t="shared" si="67"/>
        <v>0</v>
      </c>
      <c r="I146" s="19">
        <f t="shared" si="67"/>
        <v>0</v>
      </c>
      <c r="J146" s="19">
        <f t="shared" si="67"/>
        <v>0</v>
      </c>
      <c r="K146" s="25"/>
      <c r="L146" s="19">
        <f t="shared" ref="L146" si="68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57" t="s">
        <v>63</v>
      </c>
      <c r="F148" s="43">
        <v>250</v>
      </c>
      <c r="G148" s="60">
        <v>3</v>
      </c>
      <c r="H148" s="60">
        <v>3.2</v>
      </c>
      <c r="I148" s="61">
        <v>13.6</v>
      </c>
      <c r="J148" s="59">
        <v>105.2</v>
      </c>
      <c r="K148" s="44">
        <v>118</v>
      </c>
      <c r="L148" s="43"/>
    </row>
    <row r="149" spans="1:12" ht="15">
      <c r="A149" s="23"/>
      <c r="B149" s="15"/>
      <c r="C149" s="11"/>
      <c r="D149" s="7" t="s">
        <v>28</v>
      </c>
      <c r="E149" s="57" t="s">
        <v>64</v>
      </c>
      <c r="F149" s="43">
        <v>220</v>
      </c>
      <c r="G149" s="60">
        <v>17.100000000000001</v>
      </c>
      <c r="H149" s="60">
        <v>20.9</v>
      </c>
      <c r="I149" s="61">
        <v>24.7</v>
      </c>
      <c r="J149" s="59">
        <v>376.2</v>
      </c>
      <c r="K149" s="44"/>
      <c r="L149" s="43"/>
    </row>
    <row r="150" spans="1:12" ht="15">
      <c r="A150" s="23"/>
      <c r="B150" s="15"/>
      <c r="C150" s="11"/>
      <c r="D150" s="7" t="s">
        <v>29</v>
      </c>
      <c r="E150" s="57"/>
      <c r="F150" s="43"/>
      <c r="G150" s="60"/>
      <c r="H150" s="60"/>
      <c r="I150" s="61"/>
      <c r="J150" s="59"/>
      <c r="K150" s="44"/>
      <c r="L150" s="43"/>
    </row>
    <row r="151" spans="1:12" ht="15">
      <c r="A151" s="23"/>
      <c r="B151" s="15"/>
      <c r="C151" s="11"/>
      <c r="D151" s="7" t="s">
        <v>30</v>
      </c>
      <c r="E151" s="57" t="s">
        <v>50</v>
      </c>
      <c r="F151" s="43">
        <v>200</v>
      </c>
      <c r="G151" s="60">
        <v>1.6</v>
      </c>
      <c r="H151" s="60">
        <v>0.3</v>
      </c>
      <c r="I151" s="61">
        <v>47.26</v>
      </c>
      <c r="J151" s="59">
        <v>196.3</v>
      </c>
      <c r="K151" s="44"/>
      <c r="L151" s="43"/>
    </row>
    <row r="152" spans="1:12" ht="15">
      <c r="A152" s="23"/>
      <c r="B152" s="15"/>
      <c r="C152" s="11"/>
      <c r="D152" s="7" t="s">
        <v>31</v>
      </c>
      <c r="E152" s="57" t="s">
        <v>46</v>
      </c>
      <c r="F152" s="43">
        <v>60</v>
      </c>
      <c r="G152" s="60">
        <v>1.8</v>
      </c>
      <c r="H152" s="60">
        <v>0.7</v>
      </c>
      <c r="I152" s="61">
        <v>21.1</v>
      </c>
      <c r="J152" s="59">
        <v>118</v>
      </c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69">SUM(G147:G155)</f>
        <v>23.500000000000004</v>
      </c>
      <c r="H156" s="19">
        <f t="shared" si="69"/>
        <v>25.099999999999998</v>
      </c>
      <c r="I156" s="19">
        <f t="shared" si="69"/>
        <v>106.66</v>
      </c>
      <c r="J156" s="19">
        <f t="shared" si="69"/>
        <v>795.7</v>
      </c>
      <c r="K156" s="25"/>
      <c r="L156" s="19">
        <v>76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730</v>
      </c>
      <c r="G157" s="32">
        <f t="shared" ref="G157" si="70">G146+G156</f>
        <v>23.500000000000004</v>
      </c>
      <c r="H157" s="32">
        <f t="shared" ref="H157" si="71">H146+H156</f>
        <v>25.099999999999998</v>
      </c>
      <c r="I157" s="32">
        <f t="shared" ref="I157" si="72">I146+I156</f>
        <v>106.66</v>
      </c>
      <c r="J157" s="32">
        <f t="shared" ref="J157:L157" si="73">J146+J156</f>
        <v>795.7</v>
      </c>
      <c r="K157" s="32"/>
      <c r="L157" s="32">
        <f t="shared" si="73"/>
        <v>76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65</v>
      </c>
      <c r="F167" s="43">
        <v>250</v>
      </c>
      <c r="G167" s="44">
        <v>2</v>
      </c>
      <c r="H167" s="43">
        <v>4.9000000000000004</v>
      </c>
      <c r="I167" s="43">
        <v>10.8</v>
      </c>
      <c r="J167" s="43">
        <v>120</v>
      </c>
      <c r="K167" s="44"/>
      <c r="L167" s="43"/>
    </row>
    <row r="168" spans="1:12" ht="15">
      <c r="A168" s="23"/>
      <c r="B168" s="15"/>
      <c r="C168" s="11"/>
      <c r="D168" s="7" t="s">
        <v>28</v>
      </c>
      <c r="E168" s="42" t="s">
        <v>66</v>
      </c>
      <c r="F168" s="43">
        <v>90</v>
      </c>
      <c r="G168" s="44">
        <v>10.1</v>
      </c>
      <c r="H168" s="43">
        <v>19.100000000000001</v>
      </c>
      <c r="I168" s="43">
        <v>3.4</v>
      </c>
      <c r="J168" s="43">
        <v>233.3</v>
      </c>
      <c r="K168" s="44"/>
      <c r="L168" s="43"/>
    </row>
    <row r="169" spans="1:12" ht="15">
      <c r="A169" s="23"/>
      <c r="B169" s="15"/>
      <c r="C169" s="11"/>
      <c r="D169" s="7" t="s">
        <v>29</v>
      </c>
      <c r="E169" s="42" t="s">
        <v>56</v>
      </c>
      <c r="F169" s="43">
        <v>150</v>
      </c>
      <c r="G169" s="44">
        <v>8.6</v>
      </c>
      <c r="H169" s="43">
        <v>0.9</v>
      </c>
      <c r="I169" s="43">
        <v>24.54</v>
      </c>
      <c r="J169" s="43">
        <v>138.1</v>
      </c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50</v>
      </c>
      <c r="F170" s="43">
        <v>200</v>
      </c>
      <c r="G170" s="44">
        <v>1.6</v>
      </c>
      <c r="H170" s="43">
        <v>0.3</v>
      </c>
      <c r="I170" s="43">
        <v>47.26</v>
      </c>
      <c r="J170" s="43">
        <v>196.38</v>
      </c>
      <c r="K170" s="44"/>
      <c r="L170" s="43"/>
    </row>
    <row r="171" spans="1:12" ht="15">
      <c r="A171" s="23"/>
      <c r="B171" s="15"/>
      <c r="C171" s="11"/>
      <c r="D171" s="7" t="s">
        <v>31</v>
      </c>
      <c r="E171" s="42" t="s">
        <v>46</v>
      </c>
      <c r="F171" s="43">
        <v>60</v>
      </c>
      <c r="G171" s="44">
        <v>1.8</v>
      </c>
      <c r="H171" s="43">
        <v>0.7</v>
      </c>
      <c r="I171" s="43">
        <v>21.1</v>
      </c>
      <c r="J171" s="43">
        <v>118</v>
      </c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76">SUM(G166:G174)</f>
        <v>24.1</v>
      </c>
      <c r="H175" s="19">
        <f t="shared" si="76"/>
        <v>25.9</v>
      </c>
      <c r="I175" s="19">
        <f t="shared" si="76"/>
        <v>107.1</v>
      </c>
      <c r="J175" s="19">
        <f t="shared" si="76"/>
        <v>805.78</v>
      </c>
      <c r="K175" s="25"/>
      <c r="L175" s="19">
        <v>76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750</v>
      </c>
      <c r="G176" s="32">
        <f t="shared" ref="G176" si="77">G165+G175</f>
        <v>24.1</v>
      </c>
      <c r="H176" s="32">
        <f t="shared" ref="H176" si="78">H165+H175</f>
        <v>25.9</v>
      </c>
      <c r="I176" s="32">
        <f t="shared" ref="I176" si="79">I165+I175</f>
        <v>107.1</v>
      </c>
      <c r="J176" s="32">
        <f t="shared" ref="J176:L176" si="80">J165+J175</f>
        <v>805.78</v>
      </c>
      <c r="K176" s="32"/>
      <c r="L176" s="32">
        <f t="shared" si="80"/>
        <v>76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1">SUM(G177:G183)</f>
        <v>0</v>
      </c>
      <c r="H184" s="19">
        <f t="shared" si="81"/>
        <v>0</v>
      </c>
      <c r="I184" s="19">
        <f t="shared" si="81"/>
        <v>0</v>
      </c>
      <c r="J184" s="19">
        <f t="shared" si="81"/>
        <v>0</v>
      </c>
      <c r="K184" s="25"/>
      <c r="L184" s="19">
        <f t="shared" ref="L184" si="82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57" t="s">
        <v>67</v>
      </c>
      <c r="F186" s="43">
        <v>250</v>
      </c>
      <c r="G186" s="59">
        <v>6.8</v>
      </c>
      <c r="H186" s="59">
        <v>8.4</v>
      </c>
      <c r="I186" s="59">
        <v>10.7</v>
      </c>
      <c r="J186" s="59">
        <v>247.8</v>
      </c>
      <c r="K186" s="44"/>
      <c r="L186" s="43"/>
    </row>
    <row r="187" spans="1:12" ht="15">
      <c r="A187" s="23"/>
      <c r="B187" s="15"/>
      <c r="C187" s="11"/>
      <c r="D187" s="7" t="s">
        <v>28</v>
      </c>
      <c r="E187" s="57" t="s">
        <v>68</v>
      </c>
      <c r="F187" s="43">
        <v>110</v>
      </c>
      <c r="G187" s="59">
        <v>10.7</v>
      </c>
      <c r="H187" s="59">
        <v>10.8</v>
      </c>
      <c r="I187" s="59">
        <v>13.4</v>
      </c>
      <c r="J187" s="59">
        <v>242.2</v>
      </c>
      <c r="K187" s="44"/>
      <c r="L187" s="43"/>
    </row>
    <row r="188" spans="1:12" ht="15">
      <c r="A188" s="23"/>
      <c r="B188" s="15"/>
      <c r="C188" s="11"/>
      <c r="D188" s="7" t="s">
        <v>29</v>
      </c>
      <c r="E188" s="57" t="s">
        <v>49</v>
      </c>
      <c r="F188" s="43">
        <v>200</v>
      </c>
      <c r="G188" s="59">
        <v>3.9</v>
      </c>
      <c r="H188" s="59">
        <v>6</v>
      </c>
      <c r="I188" s="59">
        <v>23.6</v>
      </c>
      <c r="J188" s="59">
        <v>205.3</v>
      </c>
      <c r="K188" s="44"/>
      <c r="L188" s="43"/>
    </row>
    <row r="189" spans="1:12" ht="15">
      <c r="A189" s="23"/>
      <c r="B189" s="15"/>
      <c r="C189" s="11"/>
      <c r="D189" s="7" t="s">
        <v>30</v>
      </c>
      <c r="E189" s="57" t="s">
        <v>50</v>
      </c>
      <c r="F189" s="43">
        <v>200</v>
      </c>
      <c r="G189" s="59">
        <v>1.6</v>
      </c>
      <c r="H189" s="59">
        <v>0.3</v>
      </c>
      <c r="I189" s="59">
        <v>47.26</v>
      </c>
      <c r="J189" s="59">
        <v>196.38</v>
      </c>
      <c r="K189" s="44"/>
      <c r="L189" s="43"/>
    </row>
    <row r="190" spans="1:12" ht="15">
      <c r="A190" s="23"/>
      <c r="B190" s="15"/>
      <c r="C190" s="11"/>
      <c r="D190" s="7" t="s">
        <v>31</v>
      </c>
      <c r="E190" s="57" t="s">
        <v>46</v>
      </c>
      <c r="F190" s="43">
        <v>60</v>
      </c>
      <c r="G190" s="59">
        <v>1.8</v>
      </c>
      <c r="H190" s="59">
        <v>0.7</v>
      </c>
      <c r="I190" s="59">
        <v>21.1</v>
      </c>
      <c r="J190" s="59">
        <v>118</v>
      </c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820</v>
      </c>
      <c r="G194" s="19">
        <f t="shared" ref="G194:J194" si="83">SUM(G185:G193)</f>
        <v>24.8</v>
      </c>
      <c r="H194" s="19">
        <f t="shared" si="83"/>
        <v>26.200000000000003</v>
      </c>
      <c r="I194" s="19">
        <f t="shared" si="83"/>
        <v>116.06</v>
      </c>
      <c r="J194" s="19">
        <f t="shared" si="83"/>
        <v>1009.68</v>
      </c>
      <c r="K194" s="25"/>
      <c r="L194" s="19">
        <v>76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820</v>
      </c>
      <c r="G195" s="32">
        <f t="shared" ref="G195" si="84">G184+G194</f>
        <v>24.8</v>
      </c>
      <c r="H195" s="32">
        <f t="shared" ref="H195" si="85">H184+H194</f>
        <v>26.200000000000003</v>
      </c>
      <c r="I195" s="32">
        <f t="shared" ref="I195" si="86">I184+I194</f>
        <v>116.06</v>
      </c>
      <c r="J195" s="32">
        <f t="shared" ref="J195:L195" si="87">J184+J194</f>
        <v>1009.68</v>
      </c>
      <c r="K195" s="32"/>
      <c r="L195" s="32">
        <f t="shared" si="87"/>
        <v>76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760</v>
      </c>
      <c r="G196" s="34">
        <f t="shared" ref="G196:J196" si="88">(G24+G43+G62+G81+G100+G119+G138+G157+G176+G195)/(IF(G24=0,0,1)+IF(G43=0,0,1)+IF(G62=0,0,1)+IF(G81=0,0,1)+IF(G100=0,0,1)+IF(G119=0,0,1)+IF(G138=0,0,1)+IF(G157=0,0,1)+IF(G176=0,0,1)+IF(G195=0,0,1))</f>
        <v>24.643000000000001</v>
      </c>
      <c r="H196" s="34">
        <f t="shared" si="88"/>
        <v>25.784000000000002</v>
      </c>
      <c r="I196" s="34">
        <f t="shared" si="88"/>
        <v>116.402</v>
      </c>
      <c r="J196" s="34">
        <f t="shared" si="88"/>
        <v>818.20699999999999</v>
      </c>
      <c r="K196" s="34"/>
      <c r="L196" s="34">
        <f t="shared" ref="L196" si="89">(L24+L43+L62+L81+L100+L119+L138+L157+L176+L195)/(IF(L24=0,0,1)+IF(L43=0,0,1)+IF(L62=0,0,1)+IF(L81=0,0,1)+IF(L100=0,0,1)+IF(L119=0,0,1)+IF(L138=0,0,1)+IF(L157=0,0,1)+IF(L176=0,0,1)+IF(L195=0,0,1))</f>
        <v>76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2022-05-16T14:23:56Z</dcterms:created>
  <dcterms:modified xsi:type="dcterms:W3CDTF">2023-10-24T17:54:55Z</dcterms:modified>
</cp:coreProperties>
</file>